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Lowestoft Town Council\Agendas\LTC Full Council\190924\"/>
    </mc:Choice>
  </mc:AlternateContent>
  <bookViews>
    <workbookView xWindow="-105" yWindow="-105" windowWidth="23250" windowHeight="12600"/>
  </bookViews>
  <sheets>
    <sheet name="Sheet1" sheetId="1" r:id="rId1"/>
  </sheets>
  <definedNames>
    <definedName name="_xlnm.Print_Area" localSheetId="0">Sheet1!$F$57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1" i="1" l="1"/>
  <c r="E90" i="1"/>
  <c r="E86" i="1"/>
  <c r="E85" i="1"/>
  <c r="E84" i="1"/>
  <c r="E83" i="1"/>
  <c r="E82" i="1"/>
  <c r="E81" i="1"/>
  <c r="E80" i="1"/>
  <c r="E79" i="1"/>
  <c r="E78" i="1"/>
  <c r="E77" i="1"/>
  <c r="E76" i="1"/>
  <c r="E72" i="1"/>
  <c r="E71" i="1"/>
  <c r="E70" i="1"/>
  <c r="E69" i="1"/>
  <c r="E68" i="1"/>
  <c r="E67" i="1"/>
  <c r="E66" i="1"/>
  <c r="E65" i="1"/>
  <c r="E62" i="1"/>
  <c r="E61" i="1"/>
  <c r="E60" i="1"/>
  <c r="E59" i="1"/>
  <c r="E58" i="1"/>
  <c r="E57" i="1"/>
  <c r="E56" i="1"/>
  <c r="E55" i="1"/>
  <c r="E52" i="1"/>
  <c r="E51" i="1"/>
  <c r="E50" i="1"/>
  <c r="E49" i="1"/>
  <c r="E48" i="1"/>
  <c r="E47" i="1"/>
  <c r="E46" i="1"/>
  <c r="E45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5" i="1"/>
  <c r="E24" i="1"/>
  <c r="E23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E5" i="1"/>
  <c r="H12" i="1" s="1"/>
  <c r="E3" i="1"/>
  <c r="E2" i="1"/>
  <c r="E93" i="1" s="1"/>
  <c r="H4" i="1" l="1"/>
</calcChain>
</file>

<file path=xl/sharedStrings.xml><?xml version="1.0" encoding="utf-8"?>
<sst xmlns="http://schemas.openxmlformats.org/spreadsheetml/2006/main" count="181" uniqueCount="101">
  <si>
    <t>Location</t>
  </si>
  <si>
    <t>Bulb</t>
  </si>
  <si>
    <t>Quantity</t>
  </si>
  <si>
    <t>£/1000</t>
  </si>
  <si>
    <t>Total</t>
  </si>
  <si>
    <t>Kensington Gardens Holocaust Lawn</t>
  </si>
  <si>
    <t>Crocus Chrys. Goldilocks</t>
  </si>
  <si>
    <t>Narcissus Golden Bells</t>
  </si>
  <si>
    <t>Kensington Gardens Holocaust Beds</t>
  </si>
  <si>
    <t>Dutch Iris Blue</t>
  </si>
  <si>
    <t>Dutch Iris Purple</t>
  </si>
  <si>
    <t>Dutch Iris Yellow</t>
  </si>
  <si>
    <t>Erythronium Pagoda</t>
  </si>
  <si>
    <t>Fritillaria Michailovskyl</t>
  </si>
  <si>
    <t>Narcissus Hawera</t>
  </si>
  <si>
    <t>Tulipa Lady Jane</t>
  </si>
  <si>
    <t>Tulipa Tarda</t>
  </si>
  <si>
    <t>Belle Vue Pink Beds</t>
  </si>
  <si>
    <t>Allium Miami</t>
  </si>
  <si>
    <t>Allium Oreophilum</t>
  </si>
  <si>
    <t>Allium Schubertii</t>
  </si>
  <si>
    <t>Hyacinth Anna Marie</t>
  </si>
  <si>
    <t>Hyacinth Woodstock</t>
  </si>
  <si>
    <t>Tulipa Estella Rjinweld</t>
  </si>
  <si>
    <t>Tulipa Flaming Flag</t>
  </si>
  <si>
    <t>Tulipa Groenland</t>
  </si>
  <si>
    <t>Tulipa Huls Ten Bosch</t>
  </si>
  <si>
    <t>Tulipa Icecream</t>
  </si>
  <si>
    <t>Tulipa Marilyn</t>
  </si>
  <si>
    <t>Tulipa Royal Acres</t>
  </si>
  <si>
    <t>Belle Vue White Beds</t>
  </si>
  <si>
    <t>Anemone Nemerosa</t>
  </si>
  <si>
    <t>Camassia Leicht white</t>
  </si>
  <si>
    <t>Crocus chrys. Ard Shenk</t>
  </si>
  <si>
    <t>Cyclamen Hederafolium Alba</t>
  </si>
  <si>
    <t>Wait until beds done</t>
  </si>
  <si>
    <t>Fritilaria Meleagris Alba</t>
  </si>
  <si>
    <t>Hyacinth White Pearl</t>
  </si>
  <si>
    <t>Hyanthinthides hisp. White</t>
  </si>
  <si>
    <t>Consider later</t>
  </si>
  <si>
    <t>Muscari auscheri White Magic</t>
  </si>
  <si>
    <t>Narcissus Elka</t>
  </si>
  <si>
    <t>Narcissus Mount Hood</t>
  </si>
  <si>
    <t>Oxalis triangularis</t>
  </si>
  <si>
    <t>Puschkinia linanatica Alba</t>
  </si>
  <si>
    <t>Scilla mischtschenkoana</t>
  </si>
  <si>
    <t>Tulipa saxatilis</t>
  </si>
  <si>
    <t>Tulipa turkestanica</t>
  </si>
  <si>
    <t>Sparrows Nest Hot Beds</t>
  </si>
  <si>
    <t>Iris Bronze/Yellow</t>
  </si>
  <si>
    <t>Narcissus Cheerfulness</t>
  </si>
  <si>
    <t>Narcissus Tamara</t>
  </si>
  <si>
    <t>Narcissus Professor Einstein</t>
  </si>
  <si>
    <t>Tulipa Virifolia Artist</t>
  </si>
  <si>
    <t>Tulipa praetans Shogun</t>
  </si>
  <si>
    <t>Tulipa Fabio</t>
  </si>
  <si>
    <t>Tulipa Muscadet</t>
  </si>
  <si>
    <t>Sparrow's Nest Rose Garden</t>
  </si>
  <si>
    <t>Narcissus Pink Smiles</t>
  </si>
  <si>
    <t>Narcissus Thalia</t>
  </si>
  <si>
    <t>Tulipa Queen of the Night</t>
  </si>
  <si>
    <t>Tulipa Shirley</t>
  </si>
  <si>
    <t>Sparrow's Nest Top Entrance</t>
  </si>
  <si>
    <t>Anemone Blanda Blue Shades</t>
  </si>
  <si>
    <t>Camassia Cusickii</t>
  </si>
  <si>
    <t>Hyacinthoides hisp. Pink</t>
  </si>
  <si>
    <t>Removed until checked</t>
  </si>
  <si>
    <t>Hyacinthoides hisp. White</t>
  </si>
  <si>
    <t>Iris ret. Blue Note</t>
  </si>
  <si>
    <t>Iris ret. Joyce</t>
  </si>
  <si>
    <t>Muscari auch. mix</t>
  </si>
  <si>
    <t>Scilla Peruviana</t>
  </si>
  <si>
    <t>Kensington Gardens</t>
  </si>
  <si>
    <t>narcissus</t>
  </si>
  <si>
    <t>Part of Norse Narcissus</t>
  </si>
  <si>
    <t>daffodils</t>
  </si>
  <si>
    <t>muscari</t>
  </si>
  <si>
    <t>iris reticulata</t>
  </si>
  <si>
    <t xml:space="preserve">snowdrops </t>
  </si>
  <si>
    <t>Better ordered in the green</t>
  </si>
  <si>
    <t>Leucojum vernum</t>
  </si>
  <si>
    <t>puschkinia scillides</t>
  </si>
  <si>
    <t>aconites</t>
  </si>
  <si>
    <t>fritillaria michailovsky</t>
  </si>
  <si>
    <t>Tulipa Yokohama</t>
  </si>
  <si>
    <t>Tulipa Purple Prince</t>
  </si>
  <si>
    <t>Allium Mount Everest</t>
  </si>
  <si>
    <t>Allium Azureum (Caeruleum)</t>
  </si>
  <si>
    <t>Fen Park/Gainsborough/Kensington</t>
  </si>
  <si>
    <t>Crocus species mixed</t>
  </si>
  <si>
    <t>Narcissus species mixed</t>
  </si>
  <si>
    <t>Funded by Norse</t>
  </si>
  <si>
    <t xml:space="preserve">Delayed until 2020 and </t>
  </si>
  <si>
    <t>beds completed, not in total</t>
  </si>
  <si>
    <t>Area totals</t>
  </si>
  <si>
    <t>This is an order for planting this autumn, some of these items will be repeated year on year and others are one off orders.  Where possible naturalising bulbs have been</t>
  </si>
  <si>
    <t>selected rather than any bulbs which might be considered annuals but some bulbs (i.e. tulips) do decline over years and the seasonal conditions.</t>
  </si>
  <si>
    <t>Future aims will be to look at locations and decide on planting per location and develop a multi-year planting plan.</t>
  </si>
  <si>
    <t xml:space="preserve">There is a request for a separate 'In the Green' bulb budget as bulbs such as Snowdrops, Bluebells and Aconites are better planted in Feb/Mar when they are growing </t>
  </si>
  <si>
    <t>rather than as dormant bulbs. An initial one off budget is proposed for this and then an ongoing annual budget.</t>
  </si>
  <si>
    <t>This order includes orders from the Friends of Kensington Gardens, Fen Park and Gainsborough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</si>
</sst>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vertical="center"/>
    </xf>
    <xf numFmtId="44" fontId="0" fillId="0" borderId="1" xfId="0" applyNumberFormat="1" applyBorder="1"/>
    <xf numFmtId="0" fontId="0" fillId="0" borderId="0" xfId="0" applyAlignment="1">
      <alignment horizontal="right"/>
    </xf>
    <xf numFmtId="44" fontId="0" fillId="0" borderId="0" xfId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zoomScaleNormal="100" workbookViewId="0">
      <selection activeCell="L100" sqref="L100"/>
    </sheetView>
  </sheetViews>
  <sheetFormatPr defaultRowHeight="15" x14ac:dyDescent="0.25"/>
  <cols>
    <col min="1" max="1" width="31.28515625" customWidth="1"/>
    <col min="2" max="2" width="26.140625" customWidth="1"/>
    <col min="4" max="4" width="11.28515625" customWidth="1"/>
    <col min="5" max="5" width="12.140625" customWidth="1"/>
    <col min="6" max="6" width="28.7109375" customWidth="1"/>
    <col min="7" max="7" width="12.140625" customWidth="1"/>
    <col min="8" max="8" width="11.42578125" customWidth="1"/>
  </cols>
  <sheetData>
    <row r="1" spans="1:8" x14ac:dyDescent="0.25">
      <c r="A1" t="s">
        <v>0</v>
      </c>
      <c r="B1" t="s">
        <v>1</v>
      </c>
      <c r="C1" s="7" t="s">
        <v>2</v>
      </c>
      <c r="D1" s="8" t="s">
        <v>3</v>
      </c>
      <c r="E1" s="8" t="s">
        <v>4</v>
      </c>
      <c r="G1" s="2"/>
      <c r="H1" s="2" t="s">
        <v>94</v>
      </c>
    </row>
    <row r="2" spans="1:8" x14ac:dyDescent="0.25">
      <c r="A2" t="s">
        <v>5</v>
      </c>
      <c r="B2" t="s">
        <v>6</v>
      </c>
      <c r="C2">
        <v>1000</v>
      </c>
      <c r="D2" s="1">
        <v>50</v>
      </c>
      <c r="E2" s="1">
        <f>C2/1000*D2</f>
        <v>50</v>
      </c>
      <c r="G2" s="2"/>
      <c r="H2" s="2"/>
    </row>
    <row r="3" spans="1:8" x14ac:dyDescent="0.25">
      <c r="A3" t="s">
        <v>5</v>
      </c>
      <c r="B3" t="s">
        <v>7</v>
      </c>
      <c r="C3">
        <v>250</v>
      </c>
      <c r="D3" s="1">
        <v>120</v>
      </c>
      <c r="E3" s="1">
        <f t="shared" ref="E3" si="0">C3/1000*D3</f>
        <v>30</v>
      </c>
      <c r="G3" s="2"/>
      <c r="H3" s="2"/>
    </row>
    <row r="4" spans="1:8" x14ac:dyDescent="0.25">
      <c r="D4" s="1"/>
      <c r="E4" s="1"/>
      <c r="G4" s="2"/>
      <c r="H4" s="2">
        <f>E2+E3</f>
        <v>80</v>
      </c>
    </row>
    <row r="5" spans="1:8" x14ac:dyDescent="0.25">
      <c r="A5" t="s">
        <v>8</v>
      </c>
      <c r="B5" t="s">
        <v>9</v>
      </c>
      <c r="C5">
        <v>25</v>
      </c>
      <c r="D5" s="1">
        <v>100</v>
      </c>
      <c r="E5" s="1">
        <f t="shared" ref="E5:E11" si="1">C5/1000*D5</f>
        <v>2.5</v>
      </c>
      <c r="G5" s="2"/>
      <c r="H5" s="2"/>
    </row>
    <row r="6" spans="1:8" x14ac:dyDescent="0.25">
      <c r="A6" t="s">
        <v>8</v>
      </c>
      <c r="B6" t="s">
        <v>10</v>
      </c>
      <c r="C6">
        <v>25</v>
      </c>
      <c r="D6" s="1">
        <v>100</v>
      </c>
      <c r="E6" s="1">
        <f t="shared" si="1"/>
        <v>2.5</v>
      </c>
      <c r="G6" s="2"/>
      <c r="H6" s="2"/>
    </row>
    <row r="7" spans="1:8" x14ac:dyDescent="0.25">
      <c r="A7" t="s">
        <v>8</v>
      </c>
      <c r="B7" t="s">
        <v>11</v>
      </c>
      <c r="C7">
        <v>25</v>
      </c>
      <c r="D7" s="1">
        <v>100</v>
      </c>
      <c r="E7" s="1">
        <f t="shared" si="1"/>
        <v>2.5</v>
      </c>
      <c r="G7" s="2"/>
      <c r="H7" s="2"/>
    </row>
    <row r="8" spans="1:8" x14ac:dyDescent="0.25">
      <c r="A8" t="s">
        <v>8</v>
      </c>
      <c r="B8" t="s">
        <v>12</v>
      </c>
      <c r="C8">
        <v>25</v>
      </c>
      <c r="D8" s="1">
        <v>300</v>
      </c>
      <c r="E8" s="1">
        <f t="shared" si="1"/>
        <v>7.5</v>
      </c>
      <c r="G8" s="2"/>
      <c r="H8" s="2"/>
    </row>
    <row r="9" spans="1:8" x14ac:dyDescent="0.25">
      <c r="A9" t="s">
        <v>8</v>
      </c>
      <c r="B9" t="s">
        <v>13</v>
      </c>
      <c r="C9">
        <v>25</v>
      </c>
      <c r="D9" s="1">
        <v>100</v>
      </c>
      <c r="E9" s="1">
        <f t="shared" si="1"/>
        <v>2.5</v>
      </c>
      <c r="G9" s="2"/>
      <c r="H9" s="2"/>
    </row>
    <row r="10" spans="1:8" x14ac:dyDescent="0.25">
      <c r="A10" t="s">
        <v>8</v>
      </c>
      <c r="B10" t="s">
        <v>14</v>
      </c>
      <c r="C10">
        <v>50</v>
      </c>
      <c r="D10" s="1">
        <v>90</v>
      </c>
      <c r="E10" s="1">
        <f t="shared" si="1"/>
        <v>4.5</v>
      </c>
      <c r="G10" s="2"/>
      <c r="H10" s="2"/>
    </row>
    <row r="11" spans="1:8" x14ac:dyDescent="0.25">
      <c r="A11" t="s">
        <v>8</v>
      </c>
      <c r="B11" t="s">
        <v>15</v>
      </c>
      <c r="C11">
        <v>50</v>
      </c>
      <c r="D11" s="1">
        <v>150</v>
      </c>
      <c r="E11" s="1">
        <f t="shared" si="1"/>
        <v>7.5</v>
      </c>
      <c r="G11" s="2"/>
      <c r="H11" s="2"/>
    </row>
    <row r="12" spans="1:8" x14ac:dyDescent="0.25">
      <c r="A12" t="s">
        <v>5</v>
      </c>
      <c r="B12" t="s">
        <v>16</v>
      </c>
      <c r="C12">
        <v>250</v>
      </c>
      <c r="D12" s="1">
        <v>75</v>
      </c>
      <c r="E12" s="1">
        <f>C12/1000*D12</f>
        <v>18.75</v>
      </c>
      <c r="G12" s="2"/>
      <c r="H12" s="2">
        <f>E5+E6+E7+E8+E9+E10+E11+E12</f>
        <v>48.25</v>
      </c>
    </row>
    <row r="13" spans="1:8" x14ac:dyDescent="0.25">
      <c r="D13" s="1"/>
      <c r="E13" s="1"/>
      <c r="G13" s="2"/>
      <c r="H13" s="2"/>
    </row>
    <row r="14" spans="1:8" x14ac:dyDescent="0.25">
      <c r="A14" t="s">
        <v>17</v>
      </c>
      <c r="B14" t="s">
        <v>18</v>
      </c>
      <c r="C14">
        <v>30</v>
      </c>
      <c r="D14" s="1">
        <v>200</v>
      </c>
      <c r="E14" s="1">
        <f t="shared" ref="E14:E25" si="2">C14/1000*D14</f>
        <v>6</v>
      </c>
      <c r="G14" s="2"/>
      <c r="H14" s="2"/>
    </row>
    <row r="15" spans="1:8" x14ac:dyDescent="0.25">
      <c r="A15" t="s">
        <v>17</v>
      </c>
      <c r="B15" t="s">
        <v>19</v>
      </c>
      <c r="C15">
        <v>30</v>
      </c>
      <c r="D15" s="1">
        <v>100</v>
      </c>
      <c r="E15" s="1">
        <f t="shared" si="2"/>
        <v>3</v>
      </c>
      <c r="G15" s="2"/>
      <c r="H15" s="2"/>
    </row>
    <row r="16" spans="1:8" x14ac:dyDescent="0.25">
      <c r="A16" t="s">
        <v>17</v>
      </c>
      <c r="B16" t="s">
        <v>20</v>
      </c>
      <c r="C16">
        <v>30</v>
      </c>
      <c r="D16" s="1">
        <v>1000</v>
      </c>
      <c r="E16" s="1">
        <f t="shared" si="2"/>
        <v>30</v>
      </c>
      <c r="G16" s="2"/>
      <c r="H16" s="2"/>
    </row>
    <row r="17" spans="1:8" x14ac:dyDescent="0.25">
      <c r="A17" t="s">
        <v>17</v>
      </c>
      <c r="B17" t="s">
        <v>21</v>
      </c>
      <c r="C17">
        <v>30</v>
      </c>
      <c r="D17" s="1">
        <v>250</v>
      </c>
      <c r="E17" s="1">
        <f t="shared" si="2"/>
        <v>7.5</v>
      </c>
      <c r="G17" s="2"/>
      <c r="H17" s="2"/>
    </row>
    <row r="18" spans="1:8" x14ac:dyDescent="0.25">
      <c r="A18" t="s">
        <v>17</v>
      </c>
      <c r="B18" t="s">
        <v>22</v>
      </c>
      <c r="C18">
        <v>30</v>
      </c>
      <c r="D18" s="1">
        <v>250</v>
      </c>
      <c r="E18" s="1">
        <f t="shared" si="2"/>
        <v>7.5</v>
      </c>
      <c r="G18" s="2"/>
      <c r="H18" s="2"/>
    </row>
    <row r="19" spans="1:8" x14ac:dyDescent="0.25">
      <c r="A19" t="s">
        <v>17</v>
      </c>
      <c r="B19" t="s">
        <v>23</v>
      </c>
      <c r="C19">
        <v>50</v>
      </c>
      <c r="D19" s="1">
        <v>150</v>
      </c>
      <c r="E19" s="1">
        <f t="shared" si="2"/>
        <v>7.5</v>
      </c>
      <c r="G19" s="2"/>
      <c r="H19" s="2"/>
    </row>
    <row r="20" spans="1:8" x14ac:dyDescent="0.25">
      <c r="A20" t="s">
        <v>17</v>
      </c>
      <c r="B20" t="s">
        <v>24</v>
      </c>
      <c r="C20">
        <v>60</v>
      </c>
      <c r="D20" s="1">
        <v>150</v>
      </c>
      <c r="E20" s="1">
        <f t="shared" si="2"/>
        <v>9</v>
      </c>
      <c r="G20" s="2"/>
      <c r="H20" s="2"/>
    </row>
    <row r="21" spans="1:8" x14ac:dyDescent="0.25">
      <c r="A21" t="s">
        <v>17</v>
      </c>
      <c r="B21" t="s">
        <v>25</v>
      </c>
      <c r="C21">
        <v>50</v>
      </c>
      <c r="D21" s="1">
        <v>150</v>
      </c>
      <c r="E21" s="1">
        <f t="shared" si="2"/>
        <v>7.5</v>
      </c>
      <c r="G21" s="2"/>
      <c r="H21" s="2"/>
    </row>
    <row r="22" spans="1:8" x14ac:dyDescent="0.25">
      <c r="A22" t="s">
        <v>17</v>
      </c>
      <c r="B22" t="s">
        <v>26</v>
      </c>
      <c r="C22">
        <v>50</v>
      </c>
      <c r="D22" s="1">
        <v>150</v>
      </c>
      <c r="E22" s="1">
        <f t="shared" si="2"/>
        <v>7.5</v>
      </c>
      <c r="G22" s="2"/>
      <c r="H22" s="2"/>
    </row>
    <row r="23" spans="1:8" x14ac:dyDescent="0.25">
      <c r="A23" t="s">
        <v>17</v>
      </c>
      <c r="B23" t="s">
        <v>27</v>
      </c>
      <c r="C23">
        <v>30</v>
      </c>
      <c r="D23" s="1">
        <v>500</v>
      </c>
      <c r="E23" s="1">
        <f t="shared" si="2"/>
        <v>15</v>
      </c>
      <c r="G23" s="2"/>
      <c r="H23" s="2"/>
    </row>
    <row r="24" spans="1:8" x14ac:dyDescent="0.25">
      <c r="A24" t="s">
        <v>17</v>
      </c>
      <c r="B24" t="s">
        <v>28</v>
      </c>
      <c r="C24">
        <v>50</v>
      </c>
      <c r="D24" s="1">
        <v>150</v>
      </c>
      <c r="E24" s="1">
        <f t="shared" si="2"/>
        <v>7.5</v>
      </c>
      <c r="F24" t="s">
        <v>92</v>
      </c>
      <c r="G24" s="2"/>
      <c r="H24" s="2"/>
    </row>
    <row r="25" spans="1:8" x14ac:dyDescent="0.25">
      <c r="A25" t="s">
        <v>17</v>
      </c>
      <c r="B25" t="s">
        <v>29</v>
      </c>
      <c r="C25">
        <v>60</v>
      </c>
      <c r="D25" s="1">
        <v>150</v>
      </c>
      <c r="E25" s="1">
        <f t="shared" si="2"/>
        <v>9</v>
      </c>
      <c r="F25" t="s">
        <v>93</v>
      </c>
      <c r="G25" s="2">
        <v>117</v>
      </c>
      <c r="H25" s="2"/>
    </row>
    <row r="26" spans="1:8" x14ac:dyDescent="0.25">
      <c r="D26" s="1"/>
      <c r="E26" s="1"/>
      <c r="G26" s="2"/>
      <c r="H26" s="2"/>
    </row>
    <row r="27" spans="1:8" x14ac:dyDescent="0.25">
      <c r="D27" s="1"/>
      <c r="E27" s="1"/>
      <c r="G27" s="2"/>
      <c r="H27" s="2"/>
    </row>
    <row r="28" spans="1:8" x14ac:dyDescent="0.25">
      <c r="A28" t="s">
        <v>30</v>
      </c>
      <c r="B28" t="s">
        <v>31</v>
      </c>
      <c r="C28">
        <v>180</v>
      </c>
      <c r="D28" s="1">
        <v>120</v>
      </c>
      <c r="E28" s="1">
        <f t="shared" ref="E28:E42" si="3">C28/1000*D28</f>
        <v>21.599999999999998</v>
      </c>
      <c r="G28" s="1">
        <v>21.6</v>
      </c>
      <c r="H28" s="2"/>
    </row>
    <row r="29" spans="1:8" x14ac:dyDescent="0.25">
      <c r="A29" t="s">
        <v>30</v>
      </c>
      <c r="B29" t="s">
        <v>32</v>
      </c>
      <c r="C29">
        <v>60</v>
      </c>
      <c r="D29" s="1">
        <v>350</v>
      </c>
      <c r="E29" s="1">
        <f t="shared" si="3"/>
        <v>21</v>
      </c>
      <c r="G29" s="2">
        <v>21</v>
      </c>
      <c r="H29" s="2"/>
    </row>
    <row r="30" spans="1:8" x14ac:dyDescent="0.25">
      <c r="A30" t="s">
        <v>30</v>
      </c>
      <c r="B30" t="s">
        <v>33</v>
      </c>
      <c r="C30">
        <v>120</v>
      </c>
      <c r="D30" s="1">
        <v>75</v>
      </c>
      <c r="E30" s="1">
        <f t="shared" si="3"/>
        <v>9</v>
      </c>
      <c r="G30" s="2">
        <v>9</v>
      </c>
      <c r="H30" s="2"/>
    </row>
    <row r="31" spans="1:8" x14ac:dyDescent="0.25">
      <c r="A31" t="s">
        <v>30</v>
      </c>
      <c r="B31" t="s">
        <v>34</v>
      </c>
      <c r="C31">
        <v>60</v>
      </c>
      <c r="D31" s="1">
        <v>750</v>
      </c>
      <c r="E31" s="1">
        <f t="shared" si="3"/>
        <v>45</v>
      </c>
      <c r="F31" t="s">
        <v>35</v>
      </c>
      <c r="G31" s="2"/>
      <c r="H31" s="2"/>
    </row>
    <row r="32" spans="1:8" x14ac:dyDescent="0.25">
      <c r="A32" t="s">
        <v>30</v>
      </c>
      <c r="B32" t="s">
        <v>36</v>
      </c>
      <c r="C32">
        <v>180</v>
      </c>
      <c r="D32" s="1">
        <v>160</v>
      </c>
      <c r="E32" s="1">
        <f t="shared" si="3"/>
        <v>28.799999999999997</v>
      </c>
      <c r="G32" s="2">
        <v>28.8</v>
      </c>
      <c r="H32" s="2"/>
    </row>
    <row r="33" spans="1:8" x14ac:dyDescent="0.25">
      <c r="A33" t="s">
        <v>30</v>
      </c>
      <c r="B33" t="s">
        <v>37</v>
      </c>
      <c r="C33">
        <v>60</v>
      </c>
      <c r="D33" s="1">
        <v>250</v>
      </c>
      <c r="E33" s="1">
        <f t="shared" si="3"/>
        <v>15</v>
      </c>
      <c r="F33" t="s">
        <v>35</v>
      </c>
      <c r="G33" s="2"/>
      <c r="H33" s="2"/>
    </row>
    <row r="34" spans="1:8" x14ac:dyDescent="0.25">
      <c r="A34" t="s">
        <v>30</v>
      </c>
      <c r="B34" t="s">
        <v>38</v>
      </c>
      <c r="C34">
        <v>60</v>
      </c>
      <c r="D34" s="1">
        <v>120</v>
      </c>
      <c r="E34" s="1">
        <f t="shared" si="3"/>
        <v>7.1999999999999993</v>
      </c>
      <c r="F34" t="s">
        <v>39</v>
      </c>
      <c r="G34" s="2"/>
      <c r="H34" s="2"/>
    </row>
    <row r="35" spans="1:8" x14ac:dyDescent="0.25">
      <c r="A35" t="s">
        <v>30</v>
      </c>
      <c r="B35" t="s">
        <v>40</v>
      </c>
      <c r="C35">
        <v>120</v>
      </c>
      <c r="D35" s="1">
        <v>90</v>
      </c>
      <c r="E35" s="1">
        <f t="shared" si="3"/>
        <v>10.799999999999999</v>
      </c>
      <c r="G35" s="2">
        <v>10.8</v>
      </c>
      <c r="H35" s="2"/>
    </row>
    <row r="36" spans="1:8" x14ac:dyDescent="0.25">
      <c r="A36" t="s">
        <v>30</v>
      </c>
      <c r="B36" t="s">
        <v>41</v>
      </c>
      <c r="C36">
        <v>60</v>
      </c>
      <c r="D36" s="1">
        <v>120</v>
      </c>
      <c r="E36" s="1">
        <f t="shared" si="3"/>
        <v>7.1999999999999993</v>
      </c>
      <c r="F36" t="s">
        <v>35</v>
      </c>
      <c r="G36" s="2"/>
      <c r="H36" s="2"/>
    </row>
    <row r="37" spans="1:8" x14ac:dyDescent="0.25">
      <c r="A37" t="s">
        <v>30</v>
      </c>
      <c r="B37" t="s">
        <v>42</v>
      </c>
      <c r="C37">
        <v>60</v>
      </c>
      <c r="D37" s="1">
        <v>120</v>
      </c>
      <c r="E37" s="1">
        <f t="shared" si="3"/>
        <v>7.1999999999999993</v>
      </c>
      <c r="F37" t="s">
        <v>35</v>
      </c>
      <c r="G37" s="2"/>
      <c r="H37" s="2"/>
    </row>
    <row r="38" spans="1:8" x14ac:dyDescent="0.25">
      <c r="A38" t="s">
        <v>30</v>
      </c>
      <c r="B38" t="s">
        <v>43</v>
      </c>
      <c r="C38">
        <v>30</v>
      </c>
      <c r="D38" s="1">
        <v>200</v>
      </c>
      <c r="E38" s="1">
        <f t="shared" si="3"/>
        <v>6</v>
      </c>
      <c r="F38" t="s">
        <v>35</v>
      </c>
      <c r="G38" s="2"/>
      <c r="H38" s="2"/>
    </row>
    <row r="39" spans="1:8" x14ac:dyDescent="0.25">
      <c r="A39" t="s">
        <v>30</v>
      </c>
      <c r="B39" s="3" t="s">
        <v>44</v>
      </c>
      <c r="C39">
        <v>60</v>
      </c>
      <c r="D39" s="1">
        <v>100</v>
      </c>
      <c r="E39" s="1">
        <f t="shared" si="3"/>
        <v>6</v>
      </c>
      <c r="F39" t="s">
        <v>35</v>
      </c>
      <c r="G39" s="2"/>
      <c r="H39" s="2"/>
    </row>
    <row r="40" spans="1:8" x14ac:dyDescent="0.25">
      <c r="A40" t="s">
        <v>30</v>
      </c>
      <c r="B40" t="s">
        <v>45</v>
      </c>
      <c r="C40">
        <v>60</v>
      </c>
      <c r="D40" s="1">
        <v>200</v>
      </c>
      <c r="E40" s="1">
        <f t="shared" si="3"/>
        <v>12</v>
      </c>
      <c r="F40" t="s">
        <v>35</v>
      </c>
      <c r="G40" s="2"/>
      <c r="H40" s="2"/>
    </row>
    <row r="41" spans="1:8" x14ac:dyDescent="0.25">
      <c r="A41" t="s">
        <v>30</v>
      </c>
      <c r="B41" t="s">
        <v>46</v>
      </c>
      <c r="C41">
        <v>60</v>
      </c>
      <c r="D41" s="1">
        <v>160</v>
      </c>
      <c r="E41" s="1">
        <f t="shared" si="3"/>
        <v>9.6</v>
      </c>
      <c r="F41" t="s">
        <v>35</v>
      </c>
      <c r="G41" s="2"/>
      <c r="H41" s="2"/>
    </row>
    <row r="42" spans="1:8" x14ac:dyDescent="0.25">
      <c r="A42" t="s">
        <v>30</v>
      </c>
      <c r="B42" t="s">
        <v>47</v>
      </c>
      <c r="C42">
        <v>60</v>
      </c>
      <c r="D42" s="1">
        <v>150</v>
      </c>
      <c r="E42" s="1">
        <f t="shared" si="3"/>
        <v>9</v>
      </c>
      <c r="F42" t="s">
        <v>35</v>
      </c>
      <c r="G42" s="2"/>
      <c r="H42" s="2">
        <v>91.2</v>
      </c>
    </row>
    <row r="43" spans="1:8" x14ac:dyDescent="0.25">
      <c r="D43" s="1"/>
      <c r="E43" s="1"/>
      <c r="G43" s="2"/>
      <c r="H43" s="2"/>
    </row>
    <row r="44" spans="1:8" x14ac:dyDescent="0.25">
      <c r="D44" s="1"/>
      <c r="E44" s="1"/>
      <c r="G44" s="2"/>
      <c r="H44" s="2"/>
    </row>
    <row r="45" spans="1:8" x14ac:dyDescent="0.25">
      <c r="A45" t="s">
        <v>48</v>
      </c>
      <c r="B45" s="3" t="s">
        <v>49</v>
      </c>
      <c r="C45">
        <v>20</v>
      </c>
      <c r="D45" s="1">
        <v>100</v>
      </c>
      <c r="E45" s="1">
        <f t="shared" ref="E45:E52" si="4">C45/1000*D45</f>
        <v>2</v>
      </c>
      <c r="G45" s="2"/>
      <c r="H45" s="2"/>
    </row>
    <row r="46" spans="1:8" x14ac:dyDescent="0.25">
      <c r="A46" t="s">
        <v>48</v>
      </c>
      <c r="B46" t="s">
        <v>50</v>
      </c>
      <c r="C46">
        <v>50</v>
      </c>
      <c r="D46" s="1">
        <v>100</v>
      </c>
      <c r="E46" s="1">
        <f t="shared" si="4"/>
        <v>5</v>
      </c>
      <c r="G46" s="2"/>
      <c r="H46" s="2"/>
    </row>
    <row r="47" spans="1:8" x14ac:dyDescent="0.25">
      <c r="A47" t="s">
        <v>48</v>
      </c>
      <c r="B47" t="s">
        <v>51</v>
      </c>
      <c r="C47">
        <v>50</v>
      </c>
      <c r="D47" s="1">
        <v>100</v>
      </c>
      <c r="E47" s="1">
        <f t="shared" si="4"/>
        <v>5</v>
      </c>
      <c r="G47" s="2"/>
      <c r="H47" s="2"/>
    </row>
    <row r="48" spans="1:8" x14ac:dyDescent="0.25">
      <c r="A48" t="s">
        <v>48</v>
      </c>
      <c r="B48" t="s">
        <v>52</v>
      </c>
      <c r="C48">
        <v>50</v>
      </c>
      <c r="D48" s="1">
        <v>100</v>
      </c>
      <c r="E48" s="1">
        <f t="shared" si="4"/>
        <v>5</v>
      </c>
      <c r="G48" s="2"/>
      <c r="H48" s="2"/>
    </row>
    <row r="49" spans="1:8" x14ac:dyDescent="0.25">
      <c r="A49" t="s">
        <v>48</v>
      </c>
      <c r="B49" t="s">
        <v>53</v>
      </c>
      <c r="C49">
        <v>50</v>
      </c>
      <c r="D49" s="1">
        <v>150</v>
      </c>
      <c r="E49" s="1">
        <f t="shared" si="4"/>
        <v>7.5</v>
      </c>
      <c r="G49" s="2"/>
      <c r="H49" s="2"/>
    </row>
    <row r="50" spans="1:8" x14ac:dyDescent="0.25">
      <c r="A50" t="s">
        <v>48</v>
      </c>
      <c r="B50" t="s">
        <v>54</v>
      </c>
      <c r="C50">
        <v>50</v>
      </c>
      <c r="D50" s="1">
        <v>150</v>
      </c>
      <c r="E50" s="1">
        <f t="shared" si="4"/>
        <v>7.5</v>
      </c>
      <c r="G50" s="2"/>
      <c r="H50" s="2"/>
    </row>
    <row r="51" spans="1:8" x14ac:dyDescent="0.25">
      <c r="A51" t="s">
        <v>48</v>
      </c>
      <c r="B51" t="s">
        <v>55</v>
      </c>
      <c r="C51">
        <v>50</v>
      </c>
      <c r="D51" s="1">
        <v>150</v>
      </c>
      <c r="E51" s="1">
        <f t="shared" si="4"/>
        <v>7.5</v>
      </c>
      <c r="G51" s="2"/>
      <c r="H51" s="2"/>
    </row>
    <row r="52" spans="1:8" x14ac:dyDescent="0.25">
      <c r="A52" t="s">
        <v>48</v>
      </c>
      <c r="B52" t="s">
        <v>56</v>
      </c>
      <c r="C52">
        <v>50</v>
      </c>
      <c r="D52" s="1">
        <v>150</v>
      </c>
      <c r="E52" s="1">
        <f t="shared" si="4"/>
        <v>7.5</v>
      </c>
      <c r="G52" s="2"/>
      <c r="H52" s="2">
        <v>47</v>
      </c>
    </row>
    <row r="53" spans="1:8" x14ac:dyDescent="0.25">
      <c r="D53" s="1"/>
      <c r="E53" s="1"/>
      <c r="G53" s="2"/>
      <c r="H53" s="2"/>
    </row>
    <row r="54" spans="1:8" x14ac:dyDescent="0.25">
      <c r="D54" s="1"/>
      <c r="E54" s="1"/>
      <c r="G54" s="2"/>
      <c r="H54" s="2"/>
    </row>
    <row r="55" spans="1:8" x14ac:dyDescent="0.25">
      <c r="A55" t="s">
        <v>57</v>
      </c>
      <c r="B55" t="s">
        <v>58</v>
      </c>
      <c r="C55">
        <v>200</v>
      </c>
      <c r="D55" s="1">
        <v>100</v>
      </c>
      <c r="E55" s="1">
        <f t="shared" ref="E55:E62" si="5">C55/1000*D55</f>
        <v>20</v>
      </c>
      <c r="G55" s="2"/>
      <c r="H55" s="2"/>
    </row>
    <row r="56" spans="1:8" x14ac:dyDescent="0.25">
      <c r="A56" t="s">
        <v>57</v>
      </c>
      <c r="B56" t="s">
        <v>59</v>
      </c>
      <c r="C56">
        <v>100</v>
      </c>
      <c r="D56" s="1">
        <v>100</v>
      </c>
      <c r="E56" s="1">
        <f t="shared" si="5"/>
        <v>10</v>
      </c>
      <c r="G56" s="2"/>
      <c r="H56" s="2"/>
    </row>
    <row r="57" spans="1:8" x14ac:dyDescent="0.25">
      <c r="A57" t="s">
        <v>57</v>
      </c>
      <c r="B57" t="s">
        <v>23</v>
      </c>
      <c r="C57">
        <v>60</v>
      </c>
      <c r="D57" s="1">
        <v>150</v>
      </c>
      <c r="E57" s="1">
        <f t="shared" si="5"/>
        <v>9</v>
      </c>
      <c r="G57" s="2"/>
      <c r="H57" s="2"/>
    </row>
    <row r="58" spans="1:8" x14ac:dyDescent="0.25">
      <c r="A58" t="s">
        <v>57</v>
      </c>
      <c r="B58" t="s">
        <v>25</v>
      </c>
      <c r="C58">
        <v>60</v>
      </c>
      <c r="D58" s="1">
        <v>150</v>
      </c>
      <c r="E58" s="1">
        <f t="shared" si="5"/>
        <v>9</v>
      </c>
      <c r="G58" s="2"/>
      <c r="H58" s="2"/>
    </row>
    <row r="59" spans="1:8" x14ac:dyDescent="0.25">
      <c r="A59" t="s">
        <v>57</v>
      </c>
      <c r="B59" t="s">
        <v>26</v>
      </c>
      <c r="C59">
        <v>100</v>
      </c>
      <c r="D59" s="1">
        <v>150</v>
      </c>
      <c r="E59" s="1">
        <f t="shared" si="5"/>
        <v>15</v>
      </c>
      <c r="G59" s="2"/>
      <c r="H59" s="2"/>
    </row>
    <row r="60" spans="1:8" x14ac:dyDescent="0.25">
      <c r="A60" t="s">
        <v>57</v>
      </c>
      <c r="B60" t="s">
        <v>28</v>
      </c>
      <c r="C60">
        <v>60</v>
      </c>
      <c r="D60" s="1">
        <v>150</v>
      </c>
      <c r="E60" s="1">
        <f t="shared" si="5"/>
        <v>9</v>
      </c>
      <c r="G60" s="2"/>
      <c r="H60" s="2"/>
    </row>
    <row r="61" spans="1:8" x14ac:dyDescent="0.25">
      <c r="A61" t="s">
        <v>57</v>
      </c>
      <c r="B61" t="s">
        <v>60</v>
      </c>
      <c r="C61">
        <v>60</v>
      </c>
      <c r="D61" s="1">
        <v>150</v>
      </c>
      <c r="E61" s="1">
        <f t="shared" si="5"/>
        <v>9</v>
      </c>
      <c r="G61" s="2"/>
      <c r="H61" s="2"/>
    </row>
    <row r="62" spans="1:8" x14ac:dyDescent="0.25">
      <c r="A62" t="s">
        <v>57</v>
      </c>
      <c r="B62" t="s">
        <v>61</v>
      </c>
      <c r="C62">
        <v>60</v>
      </c>
      <c r="D62" s="1">
        <v>150</v>
      </c>
      <c r="E62" s="1">
        <f t="shared" si="5"/>
        <v>9</v>
      </c>
      <c r="G62" s="2"/>
      <c r="H62" s="2">
        <v>90</v>
      </c>
    </row>
    <row r="63" spans="1:8" x14ac:dyDescent="0.25">
      <c r="D63" s="1"/>
      <c r="E63" s="1"/>
      <c r="G63" s="2"/>
      <c r="H63" s="2"/>
    </row>
    <row r="64" spans="1:8" x14ac:dyDescent="0.25">
      <c r="D64" s="1"/>
      <c r="E64" s="1"/>
      <c r="G64" s="2"/>
      <c r="H64" s="2"/>
    </row>
    <row r="65" spans="1:8" x14ac:dyDescent="0.25">
      <c r="A65" t="s">
        <v>62</v>
      </c>
      <c r="B65" t="s">
        <v>63</v>
      </c>
      <c r="C65">
        <v>180</v>
      </c>
      <c r="D65" s="1">
        <v>100</v>
      </c>
      <c r="E65" s="1">
        <f t="shared" ref="E65:E72" si="6">C65/1000*D65</f>
        <v>18</v>
      </c>
      <c r="G65" s="2">
        <v>18</v>
      </c>
      <c r="H65" s="2"/>
    </row>
    <row r="66" spans="1:8" x14ac:dyDescent="0.25">
      <c r="A66" t="s">
        <v>62</v>
      </c>
      <c r="B66" s="4" t="s">
        <v>64</v>
      </c>
      <c r="C66">
        <v>60</v>
      </c>
      <c r="D66" s="1">
        <v>350</v>
      </c>
      <c r="E66" s="1">
        <f t="shared" si="6"/>
        <v>21</v>
      </c>
      <c r="G66" s="2">
        <v>21</v>
      </c>
      <c r="H66" s="2"/>
    </row>
    <row r="67" spans="1:8" x14ac:dyDescent="0.25">
      <c r="A67" t="s">
        <v>62</v>
      </c>
      <c r="B67" s="3" t="s">
        <v>65</v>
      </c>
      <c r="C67">
        <v>60</v>
      </c>
      <c r="D67" s="1">
        <v>120</v>
      </c>
      <c r="E67" s="1">
        <f t="shared" si="6"/>
        <v>7.1999999999999993</v>
      </c>
      <c r="F67" t="s">
        <v>66</v>
      </c>
      <c r="G67" s="2"/>
      <c r="H67" s="2"/>
    </row>
    <row r="68" spans="1:8" x14ac:dyDescent="0.25">
      <c r="A68" t="s">
        <v>62</v>
      </c>
      <c r="B68" s="3" t="s">
        <v>67</v>
      </c>
      <c r="C68">
        <v>60</v>
      </c>
      <c r="D68" s="1">
        <v>120</v>
      </c>
      <c r="E68" s="1">
        <f t="shared" si="6"/>
        <v>7.1999999999999993</v>
      </c>
      <c r="F68" t="s">
        <v>66</v>
      </c>
      <c r="G68" s="2"/>
      <c r="H68" s="2"/>
    </row>
    <row r="69" spans="1:8" x14ac:dyDescent="0.25">
      <c r="A69" t="s">
        <v>62</v>
      </c>
      <c r="B69" t="s">
        <v>68</v>
      </c>
      <c r="C69">
        <v>60</v>
      </c>
      <c r="D69" s="1">
        <v>100</v>
      </c>
      <c r="E69" s="1">
        <f t="shared" si="6"/>
        <v>6</v>
      </c>
      <c r="F69" t="s">
        <v>66</v>
      </c>
      <c r="G69" s="2"/>
      <c r="H69" s="2"/>
    </row>
    <row r="70" spans="1:8" x14ac:dyDescent="0.25">
      <c r="A70" t="s">
        <v>62</v>
      </c>
      <c r="B70" t="s">
        <v>69</v>
      </c>
      <c r="C70">
        <v>60</v>
      </c>
      <c r="D70" s="1">
        <v>100</v>
      </c>
      <c r="E70" s="1">
        <f t="shared" si="6"/>
        <v>6</v>
      </c>
      <c r="F70" t="s">
        <v>66</v>
      </c>
      <c r="G70" s="2"/>
      <c r="H70" s="2"/>
    </row>
    <row r="71" spans="1:8" x14ac:dyDescent="0.25">
      <c r="A71" t="s">
        <v>62</v>
      </c>
      <c r="B71" t="s">
        <v>70</v>
      </c>
      <c r="C71">
        <v>240</v>
      </c>
      <c r="D71" s="1">
        <v>90</v>
      </c>
      <c r="E71" s="1">
        <f t="shared" si="6"/>
        <v>21.599999999999998</v>
      </c>
      <c r="G71" s="2">
        <v>21.6</v>
      </c>
      <c r="H71" s="2"/>
    </row>
    <row r="72" spans="1:8" x14ac:dyDescent="0.25">
      <c r="A72" t="s">
        <v>62</v>
      </c>
      <c r="B72" t="s">
        <v>71</v>
      </c>
      <c r="C72">
        <v>30</v>
      </c>
      <c r="D72" s="1">
        <v>2000</v>
      </c>
      <c r="E72" s="1">
        <f t="shared" si="6"/>
        <v>60</v>
      </c>
      <c r="G72" s="2">
        <v>60</v>
      </c>
      <c r="H72" s="2"/>
    </row>
    <row r="73" spans="1:8" x14ac:dyDescent="0.25">
      <c r="D73" s="1"/>
      <c r="E73" s="1"/>
      <c r="G73" s="2"/>
      <c r="H73" s="2">
        <v>120.6</v>
      </c>
    </row>
    <row r="74" spans="1:8" x14ac:dyDescent="0.25">
      <c r="D74" s="1"/>
      <c r="E74" s="1"/>
      <c r="G74" s="2"/>
      <c r="H74" s="2"/>
    </row>
    <row r="75" spans="1:8" x14ac:dyDescent="0.25">
      <c r="D75" s="1"/>
      <c r="E75" s="1"/>
      <c r="G75" s="2"/>
      <c r="H75" s="2"/>
    </row>
    <row r="76" spans="1:8" ht="15.75" x14ac:dyDescent="0.25">
      <c r="A76" t="s">
        <v>72</v>
      </c>
      <c r="B76" s="5" t="s">
        <v>73</v>
      </c>
      <c r="C76">
        <v>500</v>
      </c>
      <c r="D76" s="1">
        <v>60</v>
      </c>
      <c r="E76" s="1">
        <f t="shared" ref="E76:E86" si="7">C76/1000*D76</f>
        <v>30</v>
      </c>
      <c r="F76" t="s">
        <v>74</v>
      </c>
      <c r="G76" s="2"/>
      <c r="H76" s="2"/>
    </row>
    <row r="77" spans="1:8" ht="15.75" x14ac:dyDescent="0.25">
      <c r="A77" t="s">
        <v>72</v>
      </c>
      <c r="B77" s="5" t="s">
        <v>75</v>
      </c>
      <c r="C77">
        <v>500</v>
      </c>
      <c r="D77" s="1">
        <v>60</v>
      </c>
      <c r="E77" s="1">
        <f t="shared" si="7"/>
        <v>30</v>
      </c>
      <c r="G77" s="2">
        <v>30</v>
      </c>
      <c r="H77" s="2"/>
    </row>
    <row r="78" spans="1:8" ht="15.75" x14ac:dyDescent="0.25">
      <c r="A78" t="s">
        <v>72</v>
      </c>
      <c r="B78" s="5" t="s">
        <v>76</v>
      </c>
      <c r="C78">
        <v>250</v>
      </c>
      <c r="D78" s="1">
        <v>75</v>
      </c>
      <c r="E78" s="1">
        <f t="shared" si="7"/>
        <v>18.75</v>
      </c>
      <c r="G78" s="2">
        <v>18.75</v>
      </c>
      <c r="H78" s="2"/>
    </row>
    <row r="79" spans="1:8" ht="15.75" x14ac:dyDescent="0.25">
      <c r="A79" t="s">
        <v>72</v>
      </c>
      <c r="B79" s="5" t="s">
        <v>77</v>
      </c>
      <c r="C79">
        <v>250</v>
      </c>
      <c r="D79" s="1">
        <v>90</v>
      </c>
      <c r="E79" s="1">
        <f t="shared" si="7"/>
        <v>22.5</v>
      </c>
      <c r="G79" s="2">
        <v>22.5</v>
      </c>
      <c r="H79" s="2"/>
    </row>
    <row r="80" spans="1:8" ht="15.75" x14ac:dyDescent="0.25">
      <c r="A80" t="s">
        <v>72</v>
      </c>
      <c r="B80" s="5" t="s">
        <v>78</v>
      </c>
      <c r="C80">
        <v>500</v>
      </c>
      <c r="D80" s="1">
        <v>100</v>
      </c>
      <c r="E80" s="1">
        <f t="shared" si="7"/>
        <v>50</v>
      </c>
      <c r="F80" t="s">
        <v>79</v>
      </c>
      <c r="G80" s="2"/>
      <c r="H80" s="2"/>
    </row>
    <row r="81" spans="1:8" ht="15.75" x14ac:dyDescent="0.25">
      <c r="A81" t="s">
        <v>72</v>
      </c>
      <c r="B81" s="5" t="s">
        <v>80</v>
      </c>
      <c r="C81">
        <v>250</v>
      </c>
      <c r="D81" s="1">
        <v>250</v>
      </c>
      <c r="E81" s="1">
        <f t="shared" si="7"/>
        <v>62.5</v>
      </c>
      <c r="G81" s="2">
        <v>62.5</v>
      </c>
      <c r="H81" s="2"/>
    </row>
    <row r="82" spans="1:8" ht="15.75" x14ac:dyDescent="0.25">
      <c r="A82" t="s">
        <v>72</v>
      </c>
      <c r="B82" s="5" t="s">
        <v>81</v>
      </c>
      <c r="C82">
        <v>500</v>
      </c>
      <c r="D82" s="1">
        <v>50</v>
      </c>
      <c r="E82" s="1">
        <f t="shared" si="7"/>
        <v>25</v>
      </c>
      <c r="G82" s="2">
        <v>25</v>
      </c>
      <c r="H82" s="2"/>
    </row>
    <row r="83" spans="1:8" ht="15.75" x14ac:dyDescent="0.25">
      <c r="A83" t="s">
        <v>72</v>
      </c>
      <c r="B83" s="5" t="s">
        <v>82</v>
      </c>
      <c r="C83">
        <v>250</v>
      </c>
      <c r="D83" s="1">
        <v>120</v>
      </c>
      <c r="E83" s="1">
        <f t="shared" si="7"/>
        <v>30</v>
      </c>
      <c r="G83" s="2">
        <v>30</v>
      </c>
      <c r="H83" s="2"/>
    </row>
    <row r="84" spans="1:8" ht="15.75" x14ac:dyDescent="0.25">
      <c r="A84" t="s">
        <v>72</v>
      </c>
      <c r="B84" s="5" t="s">
        <v>83</v>
      </c>
      <c r="C84">
        <v>250</v>
      </c>
      <c r="D84" s="1">
        <v>200</v>
      </c>
      <c r="E84" s="1">
        <f t="shared" si="7"/>
        <v>50</v>
      </c>
      <c r="G84" s="2">
        <v>50</v>
      </c>
      <c r="H84" s="2"/>
    </row>
    <row r="85" spans="1:8" ht="15.75" x14ac:dyDescent="0.25">
      <c r="A85" t="s">
        <v>72</v>
      </c>
      <c r="B85" s="5" t="s">
        <v>84</v>
      </c>
      <c r="C85">
        <v>250</v>
      </c>
      <c r="D85" s="1">
        <v>80</v>
      </c>
      <c r="E85" s="1">
        <f t="shared" si="7"/>
        <v>20</v>
      </c>
      <c r="G85" s="2">
        <v>20</v>
      </c>
      <c r="H85" s="2"/>
    </row>
    <row r="86" spans="1:8" ht="15.75" x14ac:dyDescent="0.25">
      <c r="A86" t="s">
        <v>72</v>
      </c>
      <c r="B86" s="5" t="s">
        <v>85</v>
      </c>
      <c r="C86">
        <v>250</v>
      </c>
      <c r="D86" s="1">
        <v>80</v>
      </c>
      <c r="E86" s="1">
        <f t="shared" si="7"/>
        <v>20</v>
      </c>
      <c r="G86" s="2">
        <v>20</v>
      </c>
      <c r="H86" s="2"/>
    </row>
    <row r="87" spans="1:8" ht="15.75" x14ac:dyDescent="0.25">
      <c r="B87" s="5" t="s">
        <v>86</v>
      </c>
      <c r="C87">
        <v>100</v>
      </c>
      <c r="D87" s="1"/>
      <c r="E87" s="1">
        <v>90</v>
      </c>
      <c r="G87" s="2">
        <v>90</v>
      </c>
      <c r="H87" s="2"/>
    </row>
    <row r="88" spans="1:8" ht="15.75" x14ac:dyDescent="0.25">
      <c r="B88" s="5" t="s">
        <v>87</v>
      </c>
      <c r="C88">
        <v>100</v>
      </c>
      <c r="D88" s="1"/>
      <c r="E88" s="1">
        <v>10</v>
      </c>
      <c r="G88" s="2">
        <v>10</v>
      </c>
      <c r="H88" s="2"/>
    </row>
    <row r="89" spans="1:8" x14ac:dyDescent="0.25">
      <c r="D89" s="1"/>
      <c r="E89" s="1"/>
      <c r="G89" s="2"/>
      <c r="H89" s="2">
        <v>378.75</v>
      </c>
    </row>
    <row r="90" spans="1:8" ht="15.75" x14ac:dyDescent="0.25">
      <c r="A90" t="s">
        <v>88</v>
      </c>
      <c r="B90" s="5" t="s">
        <v>89</v>
      </c>
      <c r="C90">
        <v>2000</v>
      </c>
      <c r="D90" s="1">
        <v>50</v>
      </c>
      <c r="E90" s="1">
        <f t="shared" ref="E90:E91" si="8">C90/1000*D90</f>
        <v>100</v>
      </c>
      <c r="G90" s="2"/>
      <c r="H90" s="2"/>
    </row>
    <row r="91" spans="1:8" ht="15.75" x14ac:dyDescent="0.25">
      <c r="A91" t="s">
        <v>88</v>
      </c>
      <c r="B91" s="5" t="s">
        <v>90</v>
      </c>
      <c r="C91">
        <v>2500</v>
      </c>
      <c r="D91" s="1">
        <v>100</v>
      </c>
      <c r="E91" s="1">
        <f t="shared" si="8"/>
        <v>250</v>
      </c>
      <c r="F91" t="s">
        <v>91</v>
      </c>
      <c r="G91" s="2">
        <v>350</v>
      </c>
      <c r="H91" s="2"/>
    </row>
    <row r="92" spans="1:8" ht="15.75" thickBot="1" x14ac:dyDescent="0.3">
      <c r="D92" s="1"/>
      <c r="E92" s="1"/>
      <c r="G92" s="2"/>
      <c r="H92" s="2"/>
    </row>
    <row r="93" spans="1:8" ht="15.75" thickBot="1" x14ac:dyDescent="0.3">
      <c r="D93" s="1"/>
      <c r="E93" s="1">
        <f>SUM(E2:E92)</f>
        <v>1553.4</v>
      </c>
      <c r="G93" s="2"/>
      <c r="H93" s="6">
        <v>855.8</v>
      </c>
    </row>
    <row r="94" spans="1:8" x14ac:dyDescent="0.25">
      <c r="G94" s="2"/>
      <c r="H94" s="2"/>
    </row>
    <row r="95" spans="1:8" x14ac:dyDescent="0.25">
      <c r="A95" t="s">
        <v>95</v>
      </c>
    </row>
    <row r="96" spans="1:8" x14ac:dyDescent="0.25">
      <c r="A96" t="s">
        <v>96</v>
      </c>
    </row>
    <row r="98" spans="1:1" x14ac:dyDescent="0.25">
      <c r="A98" t="s">
        <v>100</v>
      </c>
    </row>
    <row r="100" spans="1:1" x14ac:dyDescent="0.25">
      <c r="A100" t="s">
        <v>97</v>
      </c>
    </row>
    <row r="102" spans="1:1" x14ac:dyDescent="0.25">
      <c r="A102" t="s">
        <v>98</v>
      </c>
    </row>
    <row r="103" spans="1:1" x14ac:dyDescent="0.25">
      <c r="A103" t="s">
        <v>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Lauren Elliott</cp:lastModifiedBy>
  <cp:lastPrinted>2019-09-11T13:56:41Z</cp:lastPrinted>
  <dcterms:created xsi:type="dcterms:W3CDTF">2019-09-11T13:49:29Z</dcterms:created>
  <dcterms:modified xsi:type="dcterms:W3CDTF">2019-09-13T13:53:32Z</dcterms:modified>
</cp:coreProperties>
</file>