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Lowestoft Town Council\Finance\Audit\2122\External Audit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54" i="1"/>
  <c r="F49" i="1"/>
  <c r="G55" i="1" s="1"/>
  <c r="F38" i="1"/>
  <c r="G39" i="1" l="1"/>
  <c r="G57" i="1" s="1"/>
</calcChain>
</file>

<file path=xl/sharedStrings.xml><?xml version="1.0" encoding="utf-8"?>
<sst xmlns="http://schemas.openxmlformats.org/spreadsheetml/2006/main" count="45" uniqueCount="42">
  <si>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</si>
  <si>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</si>
  <si>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</si>
  <si>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</si>
  <si>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</si>
  <si>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</si>
  <si>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</si>
  <si>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</si>
  <si>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</si>
  <si>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</si>
  <si>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</si>
  <si>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</si>
  <si>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</si>
  <si>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</si>
  <si>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</si>
  <si>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</si>
  <si>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</si>
  <si>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</si>
  <si>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Lowestoft Town Council</t>
  </si>
  <si>
    <t>Suffolk</t>
  </si>
  <si>
    <t>Sales Ledger Contol Account</t>
  </si>
  <si>
    <t>VAT Control Account</t>
  </si>
  <si>
    <t>Other Debtors</t>
  </si>
  <si>
    <t>Purchase Ledger Contol Account</t>
  </si>
  <si>
    <t>Arnolds Bequest</t>
  </si>
  <si>
    <t>HMRC</t>
  </si>
  <si>
    <t>Other Creditors</t>
  </si>
  <si>
    <t>Pension Liability</t>
  </si>
  <si>
    <t>Accruals</t>
  </si>
  <si>
    <t>Rent for Links Road Car Park 1/4/22 to 5/11/22</t>
  </si>
  <si>
    <t>Finance Software 22-23</t>
  </si>
  <si>
    <t>Town Hall Meter Removal</t>
  </si>
  <si>
    <t>Town Hall Alarms 22-23</t>
  </si>
  <si>
    <t>Whitton Hall Alarms 22-23</t>
  </si>
  <si>
    <t>Hamilton House BID Levy 22-23</t>
  </si>
  <si>
    <t>Town Hall BID Levy 22-23</t>
  </si>
  <si>
    <t>GELP Bridge Rent 22-23</t>
  </si>
  <si>
    <t>Website Hosting 22-23</t>
  </si>
  <si>
    <t>Hamilton House Rent 22-23 Q1</t>
  </si>
  <si>
    <t>Hamiton House Service Charge 22-23 Q1</t>
  </si>
  <si>
    <t>Hamilton House Capital Repayment 22-23 Q1</t>
  </si>
  <si>
    <t>Hamilton House IT Support 22-23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</si>
</sst>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8"/>
  <sheetViews>
    <sheetView tabSelected="1" workbookViewId="0">
      <selection activeCell="I48" sqref="I48"/>
    </sheetView>
  </sheetViews>
  <sheetFormatPr defaultColWidth="9.109375" defaultRowHeight="13.8" x14ac:dyDescent="0.25"/>
  <cols>
    <col min="1" max="1" width="9.109375" style="1"/>
    <col min="2" max="2" width="43.88671875" style="1" customWidth="1"/>
    <col min="3" max="5" width="9.109375" style="1"/>
    <col min="6" max="6" width="12.33203125" style="5" bestFit="1" customWidth="1"/>
    <col min="7" max="7" width="14.109375" style="5" bestFit="1" customWidth="1"/>
    <col min="8" max="16384" width="9.109375" style="1"/>
  </cols>
  <sheetData>
    <row r="1" spans="1:9" s="3" customFormat="1" ht="17.399999999999999" x14ac:dyDescent="0.3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4" x14ac:dyDescent="0.3">
      <c r="A5" s="9" t="s">
        <v>14</v>
      </c>
    </row>
    <row r="6" spans="1:9" x14ac:dyDescent="0.25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x14ac:dyDescent="0.25">
      <c r="A16" s="2" t="s">
        <v>4</v>
      </c>
      <c r="F16" s="6"/>
      <c r="G16" s="10">
        <v>2918496</v>
      </c>
    </row>
    <row r="18" spans="1:6" x14ac:dyDescent="0.25">
      <c r="A18" s="1" t="s">
        <v>5</v>
      </c>
      <c r="B18" s="1" t="s">
        <v>11</v>
      </c>
    </row>
    <row r="19" spans="1:6" x14ac:dyDescent="0.25">
      <c r="B19" s="12" t="s">
        <v>20</v>
      </c>
      <c r="F19" s="11">
        <v>-210626.94</v>
      </c>
    </row>
    <row r="20" spans="1:6" x14ac:dyDescent="0.25">
      <c r="B20" s="12" t="s">
        <v>21</v>
      </c>
      <c r="F20" s="11">
        <v>-52854.52</v>
      </c>
    </row>
    <row r="21" spans="1:6" x14ac:dyDescent="0.25">
      <c r="B21" s="12" t="s">
        <v>22</v>
      </c>
      <c r="F21" s="11">
        <v>-24192.52</v>
      </c>
    </row>
    <row r="22" spans="1:6" x14ac:dyDescent="0.25">
      <c r="F22" s="8">
        <f>SUM(F19:F21)</f>
        <v>-287673.98000000004</v>
      </c>
    </row>
    <row r="24" spans="1:6" x14ac:dyDescent="0.25">
      <c r="A24" s="1" t="s">
        <v>5</v>
      </c>
      <c r="B24" s="1" t="s">
        <v>15</v>
      </c>
    </row>
    <row r="25" spans="1:6" x14ac:dyDescent="0.25">
      <c r="B25" s="1" t="s">
        <v>12</v>
      </c>
    </row>
    <row r="26" spans="1:6" ht="14.4" x14ac:dyDescent="0.3">
      <c r="B26" s="12" t="s">
        <v>30</v>
      </c>
      <c r="E26"/>
      <c r="F26" s="11">
        <v>-959</v>
      </c>
    </row>
    <row r="27" spans="1:6" ht="14.4" x14ac:dyDescent="0.3">
      <c r="B27" s="12" t="s">
        <v>32</v>
      </c>
      <c r="E27"/>
      <c r="F27" s="11">
        <v>-815</v>
      </c>
    </row>
    <row r="28" spans="1:6" ht="14.4" x14ac:dyDescent="0.3">
      <c r="B28" s="12" t="s">
        <v>33</v>
      </c>
      <c r="E28"/>
      <c r="F28" s="11">
        <v>-170</v>
      </c>
    </row>
    <row r="29" spans="1:6" ht="14.4" x14ac:dyDescent="0.3">
      <c r="B29" s="12" t="s">
        <v>34</v>
      </c>
      <c r="E29"/>
      <c r="F29" s="11">
        <v>-285</v>
      </c>
    </row>
    <row r="30" spans="1:6" ht="14.4" x14ac:dyDescent="0.3">
      <c r="B30" s="12" t="s">
        <v>35</v>
      </c>
      <c r="E30"/>
      <c r="F30" s="11">
        <v>-1185</v>
      </c>
    </row>
    <row r="31" spans="1:6" ht="14.4" x14ac:dyDescent="0.3">
      <c r="B31" s="12" t="s">
        <v>36</v>
      </c>
      <c r="E31"/>
      <c r="F31" s="11">
        <v>-22.57</v>
      </c>
    </row>
    <row r="32" spans="1:6" ht="14.4" x14ac:dyDescent="0.3">
      <c r="B32" s="12" t="s">
        <v>37</v>
      </c>
      <c r="E32"/>
      <c r="F32" s="11">
        <v>-120</v>
      </c>
    </row>
    <row r="33" spans="1:7" ht="14.4" x14ac:dyDescent="0.3">
      <c r="B33" s="12" t="s">
        <v>38</v>
      </c>
      <c r="E33"/>
      <c r="F33" s="11">
        <v>-3675</v>
      </c>
    </row>
    <row r="34" spans="1:7" ht="14.4" x14ac:dyDescent="0.3">
      <c r="B34" s="12" t="s">
        <v>39</v>
      </c>
      <c r="E34"/>
      <c r="F34" s="11">
        <v>-8312.25</v>
      </c>
    </row>
    <row r="35" spans="1:7" ht="14.4" x14ac:dyDescent="0.3">
      <c r="B35" s="12" t="s">
        <v>40</v>
      </c>
      <c r="E35"/>
      <c r="F35" s="11">
        <v>-3357.4</v>
      </c>
    </row>
    <row r="36" spans="1:7" ht="14.4" x14ac:dyDescent="0.3">
      <c r="B36" s="12" t="s">
        <v>41</v>
      </c>
      <c r="E36"/>
      <c r="F36" s="11">
        <v>-3231</v>
      </c>
    </row>
    <row r="37" spans="1:7" ht="14.4" x14ac:dyDescent="0.3">
      <c r="B37" s="12" t="s">
        <v>31</v>
      </c>
      <c r="E37"/>
      <c r="F37" s="11">
        <v>-546.20000000000005</v>
      </c>
    </row>
    <row r="38" spans="1:7" x14ac:dyDescent="0.25">
      <c r="F38" s="8">
        <f>SUM(F26:F37)</f>
        <v>-22678.420000000002</v>
      </c>
    </row>
    <row r="39" spans="1:7" x14ac:dyDescent="0.25">
      <c r="A39" s="2" t="s">
        <v>6</v>
      </c>
      <c r="G39" s="8">
        <f>F38+F22</f>
        <v>-310352.40000000002</v>
      </c>
    </row>
    <row r="41" spans="1:7" x14ac:dyDescent="0.25">
      <c r="A41" s="1" t="s">
        <v>7</v>
      </c>
      <c r="B41" s="19" t="s">
        <v>8</v>
      </c>
      <c r="C41" s="16"/>
      <c r="D41" s="16"/>
      <c r="E41" s="16"/>
      <c r="F41" s="20"/>
      <c r="G41" s="20"/>
    </row>
    <row r="42" spans="1:7" x14ac:dyDescent="0.25">
      <c r="B42" s="16"/>
      <c r="C42" s="16"/>
      <c r="D42" s="16"/>
      <c r="E42" s="16"/>
      <c r="F42" s="21"/>
      <c r="G42" s="21"/>
    </row>
    <row r="43" spans="1:7" x14ac:dyDescent="0.25">
      <c r="B43" s="12" t="s">
        <v>23</v>
      </c>
      <c r="F43" s="13">
        <v>100567.44</v>
      </c>
    </row>
    <row r="44" spans="1:7" x14ac:dyDescent="0.25">
      <c r="B44" s="12" t="s">
        <v>24</v>
      </c>
      <c r="F44" s="13">
        <v>26671.83</v>
      </c>
    </row>
    <row r="45" spans="1:7" x14ac:dyDescent="0.25">
      <c r="B45" s="12" t="s">
        <v>25</v>
      </c>
      <c r="F45" s="13">
        <v>6962.71</v>
      </c>
    </row>
    <row r="46" spans="1:7" x14ac:dyDescent="0.25">
      <c r="B46" s="12" t="s">
        <v>26</v>
      </c>
      <c r="F46" s="13">
        <v>470.64</v>
      </c>
    </row>
    <row r="47" spans="1:7" x14ac:dyDescent="0.25">
      <c r="B47" s="12" t="s">
        <v>27</v>
      </c>
      <c r="F47" s="13">
        <v>2158.6799999999998</v>
      </c>
    </row>
    <row r="48" spans="1:7" x14ac:dyDescent="0.25">
      <c r="B48" s="12" t="s">
        <v>28</v>
      </c>
      <c r="F48" s="13">
        <v>50872.87</v>
      </c>
    </row>
    <row r="49" spans="1:7" x14ac:dyDescent="0.25">
      <c r="F49" s="7">
        <f>SUM(F43:F48)</f>
        <v>187704.17</v>
      </c>
    </row>
    <row r="51" spans="1:7" x14ac:dyDescent="0.25">
      <c r="A51" s="1" t="s">
        <v>7</v>
      </c>
      <c r="B51" s="19" t="s">
        <v>9</v>
      </c>
      <c r="C51" s="16"/>
      <c r="D51" s="16"/>
      <c r="E51" s="16"/>
    </row>
    <row r="52" spans="1:7" x14ac:dyDescent="0.25">
      <c r="B52" s="16"/>
      <c r="C52" s="16"/>
      <c r="D52" s="16"/>
      <c r="E52" s="16"/>
    </row>
    <row r="53" spans="1:7" x14ac:dyDescent="0.25">
      <c r="B53" s="25" t="s">
        <v>29</v>
      </c>
      <c r="F53" s="13">
        <v>7500</v>
      </c>
    </row>
    <row r="54" spans="1:7" x14ac:dyDescent="0.25">
      <c r="F54" s="7">
        <f>SUM(F53:F53)</f>
        <v>7500</v>
      </c>
    </row>
    <row r="55" spans="1:7" x14ac:dyDescent="0.25">
      <c r="A55" s="2" t="s">
        <v>17</v>
      </c>
      <c r="G55" s="7">
        <f>F54+F49</f>
        <v>195204.17</v>
      </c>
    </row>
    <row r="57" spans="1:7" s="2" customFormat="1" ht="14.4" thickBot="1" x14ac:dyDescent="0.3">
      <c r="A57" s="2" t="s">
        <v>10</v>
      </c>
      <c r="F57" s="6"/>
      <c r="G57" s="14">
        <f>G16+G39+G55</f>
        <v>2803347.77</v>
      </c>
    </row>
    <row r="58" spans="1:7" ht="14.4" thickTop="1" x14ac:dyDescent="0.25"/>
  </sheetData>
  <mergeCells count="8">
    <mergeCell ref="A3:I4"/>
    <mergeCell ref="A10:I13"/>
    <mergeCell ref="B41:E42"/>
    <mergeCell ref="B51:E52"/>
    <mergeCell ref="F41:F42"/>
    <mergeCell ref="G41:G4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James Cox</cp:lastModifiedBy>
  <cp:lastPrinted>2020-03-19T12:45:34Z</cp:lastPrinted>
  <dcterms:created xsi:type="dcterms:W3CDTF">2019-02-20T15:20:27Z</dcterms:created>
  <dcterms:modified xsi:type="dcterms:W3CDTF">2022-05-31T13:21:25Z</dcterms:modified>
</cp:coreProperties>
</file>