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Lowestoft Town Council\Agendas\LTC F&amp;G\191212\"/>
    </mc:Choice>
  </mc:AlternateContent>
  <bookViews>
    <workbookView xWindow="0" yWindow="0" windowWidth="28800" windowHeight="1170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F24" i="1" s="1"/>
  <c r="F25" i="1" s="1"/>
  <c r="F39" i="1" l="1"/>
  <c r="F40" i="1"/>
  <c r="F41" i="1"/>
  <c r="F42" i="1"/>
  <c r="F44" i="1"/>
  <c r="F45" i="1"/>
  <c r="F38" i="1"/>
  <c r="F47" i="1" l="1"/>
  <c r="F48" i="1" l="1"/>
  <c r="F49" i="1" s="1"/>
</calcChain>
</file>

<file path=xl/sharedStrings.xml><?xml version="1.0" encoding="utf-8"?>
<sst xmlns="http://schemas.openxmlformats.org/spreadsheetml/2006/main" count="59" uniqueCount="46">
  <si>
    <t>UNIT PRICE</t>
  </si>
  <si>
    <t>ITEM</t>
  </si>
  <si>
    <t>QUANTITY</t>
  </si>
  <si>
    <t>LARGE FRAMED PRINTS</t>
  </si>
  <si>
    <t>UNFRAMED LARGE PRINTS</t>
  </si>
  <si>
    <t>SCROLL PRINTS</t>
  </si>
  <si>
    <t>FRAMES (A1)</t>
  </si>
  <si>
    <t>INVITATIONS</t>
  </si>
  <si>
    <t>PUBLICITY</t>
  </si>
  <si>
    <t>MEET AND GREET COSTS</t>
  </si>
  <si>
    <t>INFORMATION</t>
  </si>
  <si>
    <t>COST</t>
  </si>
  <si>
    <t>TOTAL</t>
  </si>
  <si>
    <t>40 FRAMED * 1 PRINT</t>
  </si>
  <si>
    <t>40 UNFRAMED * 5 PRINT</t>
  </si>
  <si>
    <t>40 * 5 PRINT</t>
  </si>
  <si>
    <t>GRANT APPLICATIONS</t>
  </si>
  <si>
    <t>FUND RAISING EQUIPMENT</t>
  </si>
  <si>
    <t>GAZEBO LEG WEIGHTS</t>
  </si>
  <si>
    <t>FOLD DOWN H/D TABLES</t>
  </si>
  <si>
    <t>FULL COLOUR BANNERS</t>
  </si>
  <si>
    <t>3M * 2M</t>
  </si>
  <si>
    <t>3M * 3M</t>
  </si>
  <si>
    <t>SQUARE GAZEBO</t>
  </si>
  <si>
    <t>COLLECTORS TABBARDS</t>
  </si>
  <si>
    <t>COLLECTORS BADGES</t>
  </si>
  <si>
    <t>COLLECTORS BUCKETS</t>
  </si>
  <si>
    <t>COLLECTORS GOBLETS</t>
  </si>
  <si>
    <t>BUCKET LABELS</t>
  </si>
  <si>
    <t>GOBLET LABELS</t>
  </si>
  <si>
    <t>8 PAGE PROMOTIONAL BROCHURES</t>
  </si>
  <si>
    <t>A5 SIZE</t>
  </si>
  <si>
    <t>ART EXHIBITION PROJECT</t>
  </si>
  <si>
    <t>NO. 1</t>
  </si>
  <si>
    <t>SET OF 4</t>
  </si>
  <si>
    <t>FREE</t>
  </si>
  <si>
    <t>RED HOT MEDIA LTD</t>
  </si>
  <si>
    <t>CARD PRINTS+ ENVELOPE</t>
  </si>
  <si>
    <t>40 * 40 PRINT</t>
  </si>
  <si>
    <t>PERSONAL CONTRIBUTION (10%)</t>
  </si>
  <si>
    <t>FUNDING SOUGHT</t>
  </si>
  <si>
    <t>A4 PROMOTIONAL LEAFLET</t>
  </si>
  <si>
    <t>SUNDRIES</t>
  </si>
  <si>
    <t>NO.2</t>
  </si>
  <si>
    <t>APPLICATION FOR COSTS OF DESIGNING, PRODUCING AN EXCLUSIVE ART EXHIBITION CREATED BY A DISABLED ADULT (PAUL HAMMOND) SUFFERING FROM A SEVERE MENTAL HEALTH DISABILITY. THE AUTHOR IS A COMMUNITY CHAMPION FOR MENTAL HEALTH. ALL THE ART WORKS ARE EXCLUSIVE AND UNIQUE, COMPOSED BY THE AUTHOR OVER A 20 YEAR PERIOD DURING WHICH HE COMBATTED TRAUMA RELATED DEPRESSION, PTSD, CPTSD. ALL OF THE DESIGN, PRODUCTION AND PRINTING WILL BE CONDUCTED BY BUSINESSES IN THE KIRKLEY AREA OF LOWESTOFT. ALL OF THE EXHIBITIONS WILL BE HELD IN LOWESTOFT AND LOCAL COMMUNITIES IN OUR COUNCIL DISTRICT. NETT PROFITS WILL GO TO BACK2LIFE COMMUNITY FUND FOR MENTAL HEALTH.</t>
  </si>
  <si>
    <t>APPLICATION FOR MATERIALS REQUIRED TO CONDUCT PROFESSIONAL LICENSED STREET FUND RAISING EVENTS IN TOWN CENTRES/ NEARBY STORES  AND AT LOCAL PUBLIC FACILITIES. WE HELD OUR FIRST EVENT ON 29/6/2019 AND RAISED £419. THE PROMOTER IS A COMMUNITY CHAMPION FOR MENTAL HEALTH. ALL PROFITS WILL GO TO BACK2LIFE COMMUNITY FUND FOR MENTAL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</si>
</sst>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quot;£&quot;#,##0.00"/>
    <numFmt numFmtId="165" formatCode="&quot;£&quot;#,##0"/>
  </numFmts>
  <fonts count="14" x14ac:knownFonts="1">
    <font>
      <sz val="11"/>
      <color theme="1"/>
      <name val="Calibri"/>
      <family val="2"/>
      <scheme val="minor"/>
    </font>
    <font>
      <b/>
      <u/>
      <sz val="18"/>
      <color theme="1"/>
      <name val="Arial"/>
      <family val="2"/>
    </font>
    <font>
      <b/>
      <u/>
      <sz val="12"/>
      <color theme="1"/>
      <name val="Calibri"/>
      <family val="2"/>
      <scheme val="minor"/>
    </font>
    <font>
      <b/>
      <u/>
      <sz val="12"/>
      <color theme="1"/>
      <name val="Arial"/>
      <family val="2"/>
    </font>
    <font>
      <b/>
      <sz val="12"/>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b/>
      <u/>
      <sz val="16"/>
      <color theme="1"/>
      <name val="Arial"/>
      <family val="2"/>
    </font>
    <font>
      <b/>
      <sz val="16"/>
      <color theme="1"/>
      <name val="Calibri"/>
      <family val="2"/>
      <scheme val="minor"/>
    </font>
    <font>
      <b/>
      <u/>
      <sz val="16"/>
      <color theme="1"/>
      <name val="Calibri"/>
      <family val="2"/>
      <scheme val="minor"/>
    </font>
    <font>
      <sz val="11"/>
      <color theme="1"/>
      <name val="Arial"/>
      <family val="2"/>
    </font>
    <font>
      <sz val="14"/>
      <color theme="1"/>
      <name val="Arial"/>
      <family val="2"/>
    </font>
    <font>
      <b/>
      <sz val="11"/>
      <color theme="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6" fontId="4" fillId="0" borderId="0" xfId="0" applyNumberFormat="1" applyFont="1" applyAlignment="1">
      <alignment horizontal="left" vertical="center"/>
    </xf>
    <xf numFmtId="164" fontId="3" fillId="0" borderId="0" xfId="0" applyNumberFormat="1" applyFont="1" applyAlignment="1">
      <alignment horizontal="left" vertical="center"/>
    </xf>
    <xf numFmtId="165" fontId="5" fillId="0" borderId="0" xfId="0" applyNumberFormat="1" applyFont="1" applyAlignment="1">
      <alignment horizontal="left" vertical="center"/>
    </xf>
    <xf numFmtId="0" fontId="6" fillId="0" borderId="0" xfId="0" applyFont="1" applyAlignment="1">
      <alignment horizontal="left" vertical="top"/>
    </xf>
    <xf numFmtId="0" fontId="7" fillId="0" borderId="0" xfId="0" applyFont="1" applyAlignment="1">
      <alignment horizontal="left" vertical="center"/>
    </xf>
    <xf numFmtId="164" fontId="7" fillId="0" borderId="0" xfId="0" applyNumberFormat="1" applyFont="1" applyAlignment="1">
      <alignment horizontal="left" vertical="center"/>
    </xf>
    <xf numFmtId="165" fontId="6" fillId="0" borderId="0" xfId="0" applyNumberFormat="1"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6" fontId="10" fillId="0" borderId="0" xfId="0" applyNumberFormat="1" applyFont="1" applyAlignment="1">
      <alignment horizontal="left" vertical="center"/>
    </xf>
    <xf numFmtId="164" fontId="10" fillId="0" borderId="0" xfId="0" applyNumberFormat="1" applyFont="1" applyAlignment="1">
      <alignment horizontal="left" vertical="center"/>
    </xf>
    <xf numFmtId="0" fontId="10" fillId="0" borderId="0" xfId="0" applyFont="1" applyAlignment="1">
      <alignment horizontal="left" vertical="center"/>
    </xf>
    <xf numFmtId="164" fontId="4" fillId="0" borderId="0" xfId="0" applyNumberFormat="1"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vertical="center"/>
    </xf>
    <xf numFmtId="164" fontId="4" fillId="0" borderId="0" xfId="0" applyNumberFormat="1" applyFont="1" applyAlignment="1">
      <alignment vertical="center"/>
    </xf>
    <xf numFmtId="164" fontId="3" fillId="0" borderId="0" xfId="0" applyNumberFormat="1" applyFont="1" applyAlignment="1">
      <alignment horizontal="center" vertical="center"/>
    </xf>
    <xf numFmtId="0" fontId="11" fillId="0" borderId="0" xfId="0" applyFont="1"/>
    <xf numFmtId="0" fontId="11" fillId="0" borderId="0" xfId="0" applyFont="1" applyAlignment="1">
      <alignment horizontal="left" vertical="center"/>
    </xf>
    <xf numFmtId="0" fontId="12" fillId="0" borderId="0" xfId="0" applyFont="1" applyAlignment="1">
      <alignment horizontal="left" vertical="center"/>
    </xf>
    <xf numFmtId="164" fontId="12" fillId="0" borderId="0" xfId="0" applyNumberFormat="1" applyFont="1" applyAlignment="1">
      <alignment horizontal="left" vertical="center"/>
    </xf>
    <xf numFmtId="164" fontId="4" fillId="0" borderId="0" xfId="0" applyNumberFormat="1" applyFont="1" applyAlignment="1">
      <alignment horizontal="center" vertical="center"/>
    </xf>
    <xf numFmtId="6" fontId="3" fillId="0" borderId="0" xfId="0" applyNumberFormat="1" applyFont="1" applyAlignment="1">
      <alignment horizontal="left" vertical="center"/>
    </xf>
    <xf numFmtId="164" fontId="4" fillId="2" borderId="0" xfId="0" applyNumberFormat="1" applyFont="1" applyFill="1" applyAlignment="1">
      <alignment horizontal="center" vertical="center"/>
    </xf>
    <xf numFmtId="165" fontId="6" fillId="2" borderId="0" xfId="0" applyNumberFormat="1" applyFont="1" applyFill="1" applyAlignment="1">
      <alignment horizontal="center" vertical="center"/>
    </xf>
    <xf numFmtId="0" fontId="4" fillId="2" borderId="0" xfId="0" applyFont="1" applyFill="1" applyAlignment="1">
      <alignment vertical="center"/>
    </xf>
    <xf numFmtId="0" fontId="6" fillId="2" borderId="0" xfId="0" applyFont="1" applyFill="1" applyAlignment="1">
      <alignment horizontal="left" vertical="top"/>
    </xf>
    <xf numFmtId="0" fontId="0" fillId="0" borderId="0" xfId="0" applyAlignment="1">
      <alignment horizontal="center"/>
    </xf>
    <xf numFmtId="165" fontId="4" fillId="0" borderId="0" xfId="0" applyNumberFormat="1" applyFont="1" applyAlignment="1">
      <alignment horizontal="left" vertical="center"/>
    </xf>
    <xf numFmtId="0" fontId="5" fillId="0" borderId="0" xfId="0" applyFont="1" applyAlignment="1">
      <alignment horizontal="left" vertical="center"/>
    </xf>
    <xf numFmtId="164" fontId="5" fillId="0" borderId="0" xfId="0" applyNumberFormat="1" applyFont="1" applyAlignment="1">
      <alignment horizontal="left" vertical="center"/>
    </xf>
    <xf numFmtId="0" fontId="13" fillId="0" borderId="0" xfId="0" applyFont="1" applyFill="1" applyAlignment="1">
      <alignment horizontal="center" vertical="center" wrapText="1"/>
    </xf>
    <xf numFmtId="0" fontId="13" fillId="0" borderId="0" xfId="0" applyFont="1" applyFill="1" applyAlignment="1">
      <alignment horizontal="left" vertical="center"/>
    </xf>
    <xf numFmtId="0" fontId="0" fillId="0" borderId="0" xfId="0" applyFill="1"/>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 fillId="0" borderId="0" xfId="0" applyFont="1" applyAlignment="1">
      <alignment horizontal="center" vertical="center" wrapText="1"/>
    </xf>
    <xf numFmtId="0" fontId="13"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workbookViewId="0">
      <selection activeCell="B4" sqref="B4:G7"/>
    </sheetView>
  </sheetViews>
  <sheetFormatPr defaultRowHeight="18.75" x14ac:dyDescent="0.25"/>
  <cols>
    <col min="1" max="1" width="2.7109375" customWidth="1"/>
    <col min="2" max="2" width="44" bestFit="1" customWidth="1"/>
    <col min="3" max="3" width="37.7109375" style="4" customWidth="1"/>
    <col min="4" max="4" width="12.85546875" style="10" bestFit="1" customWidth="1"/>
    <col min="5" max="5" width="14.5703125" style="11" bestFit="1" customWidth="1"/>
    <col min="6" max="6" width="14.140625" style="11" bestFit="1" customWidth="1"/>
  </cols>
  <sheetData>
    <row r="1" spans="1:9" ht="23.25" x14ac:dyDescent="0.25">
      <c r="B1" s="44" t="s">
        <v>16</v>
      </c>
      <c r="C1" s="44"/>
      <c r="D1" s="44"/>
      <c r="E1" s="44"/>
      <c r="F1" s="44"/>
      <c r="G1" s="44"/>
      <c r="H1" s="35"/>
      <c r="I1" s="35"/>
    </row>
    <row r="2" spans="1:9" ht="15" customHeight="1" x14ac:dyDescent="0.25"/>
    <row r="3" spans="1:9" s="5" customFormat="1" ht="15" customHeight="1" x14ac:dyDescent="0.25">
      <c r="C3" s="14" t="s">
        <v>33</v>
      </c>
      <c r="D3" s="30">
        <v>1000</v>
      </c>
      <c r="E3" s="7" t="s">
        <v>17</v>
      </c>
      <c r="F3" s="7"/>
      <c r="G3" s="3"/>
    </row>
    <row r="4" spans="1:9" s="40" customFormat="1" ht="15" customHeight="1" x14ac:dyDescent="0.25">
      <c r="B4" s="45" t="s">
        <v>45</v>
      </c>
      <c r="C4" s="45"/>
      <c r="D4" s="45"/>
      <c r="E4" s="45"/>
      <c r="F4" s="45"/>
      <c r="G4" s="45"/>
    </row>
    <row r="5" spans="1:9" s="40" customFormat="1" ht="15" customHeight="1" x14ac:dyDescent="0.25">
      <c r="A5" s="39"/>
      <c r="B5" s="45"/>
      <c r="C5" s="45"/>
      <c r="D5" s="45"/>
      <c r="E5" s="45"/>
      <c r="F5" s="45"/>
      <c r="G5" s="45"/>
    </row>
    <row r="6" spans="1:9" s="40" customFormat="1" ht="15" customHeight="1" x14ac:dyDescent="0.25">
      <c r="A6" s="39"/>
      <c r="B6" s="45"/>
      <c r="C6" s="45"/>
      <c r="D6" s="45"/>
      <c r="E6" s="45"/>
      <c r="F6" s="45"/>
      <c r="G6" s="45"/>
    </row>
    <row r="7" spans="1:9" s="40" customFormat="1" ht="15" customHeight="1" x14ac:dyDescent="0.25">
      <c r="A7" s="39"/>
      <c r="B7" s="45"/>
      <c r="C7" s="45"/>
      <c r="D7" s="45"/>
      <c r="E7" s="45"/>
      <c r="F7" s="45"/>
      <c r="G7" s="45"/>
    </row>
    <row r="8" spans="1:9" s="25" customFormat="1" ht="15" customHeight="1" x14ac:dyDescent="0.2">
      <c r="C8" s="26"/>
      <c r="D8" s="27"/>
      <c r="E8" s="28"/>
      <c r="F8" s="28"/>
    </row>
    <row r="9" spans="1:9" s="2" customFormat="1" ht="15" customHeight="1" x14ac:dyDescent="0.25">
      <c r="B9" s="2" t="s">
        <v>1</v>
      </c>
      <c r="C9" s="2" t="s">
        <v>10</v>
      </c>
      <c r="D9" s="2" t="s">
        <v>2</v>
      </c>
      <c r="E9" s="24"/>
      <c r="F9" s="24" t="s">
        <v>11</v>
      </c>
    </row>
    <row r="10" spans="1:9" s="22" customFormat="1" ht="15" customHeight="1" x14ac:dyDescent="0.25">
      <c r="B10" s="5" t="s">
        <v>23</v>
      </c>
      <c r="C10" s="20" t="s">
        <v>22</v>
      </c>
      <c r="D10" s="20">
        <v>1</v>
      </c>
      <c r="E10" s="29"/>
      <c r="F10" s="29">
        <v>139.99</v>
      </c>
      <c r="G10" s="20"/>
    </row>
    <row r="11" spans="1:9" s="22" customFormat="1" ht="15" customHeight="1" x14ac:dyDescent="0.25">
      <c r="B11" s="5" t="s">
        <v>18</v>
      </c>
      <c r="C11" s="20"/>
      <c r="D11" s="20" t="s">
        <v>34</v>
      </c>
      <c r="E11" s="29"/>
      <c r="F11" s="29">
        <v>15.98</v>
      </c>
      <c r="G11" s="20"/>
    </row>
    <row r="12" spans="1:9" s="22" customFormat="1" ht="15" customHeight="1" x14ac:dyDescent="0.25">
      <c r="B12" s="5" t="s">
        <v>19</v>
      </c>
      <c r="C12" s="20"/>
      <c r="D12" s="20">
        <v>2</v>
      </c>
      <c r="E12" s="29"/>
      <c r="F12" s="29">
        <v>64.84</v>
      </c>
      <c r="G12" s="20"/>
    </row>
    <row r="13" spans="1:9" s="22" customFormat="1" ht="15" customHeight="1" x14ac:dyDescent="0.25">
      <c r="B13" s="5" t="s">
        <v>20</v>
      </c>
      <c r="C13" s="20" t="s">
        <v>21</v>
      </c>
      <c r="D13" s="20">
        <v>3</v>
      </c>
      <c r="E13" s="29"/>
      <c r="F13" s="29">
        <v>537.6</v>
      </c>
      <c r="G13" s="20"/>
    </row>
    <row r="14" spans="1:9" s="22" customFormat="1" ht="15" customHeight="1" x14ac:dyDescent="0.25">
      <c r="B14" s="5" t="s">
        <v>24</v>
      </c>
      <c r="C14" s="20"/>
      <c r="D14" s="20">
        <v>12</v>
      </c>
      <c r="E14" s="29"/>
      <c r="F14" s="29">
        <v>48</v>
      </c>
      <c r="G14" s="20"/>
    </row>
    <row r="15" spans="1:9" s="22" customFormat="1" ht="15" customHeight="1" x14ac:dyDescent="0.25">
      <c r="B15" s="5" t="s">
        <v>25</v>
      </c>
      <c r="C15" s="20" t="s">
        <v>36</v>
      </c>
      <c r="D15" s="20">
        <v>12</v>
      </c>
      <c r="E15" s="29"/>
      <c r="F15" s="29" t="s">
        <v>35</v>
      </c>
      <c r="G15" s="20"/>
    </row>
    <row r="16" spans="1:9" s="22" customFormat="1" ht="15" customHeight="1" x14ac:dyDescent="0.25">
      <c r="B16" s="5" t="s">
        <v>26</v>
      </c>
      <c r="C16" s="20"/>
      <c r="D16" s="20">
        <v>12</v>
      </c>
      <c r="E16" s="29"/>
      <c r="F16" s="29">
        <v>75.599999999999994</v>
      </c>
      <c r="G16" s="20"/>
    </row>
    <row r="17" spans="2:7" s="22" customFormat="1" ht="15" customHeight="1" x14ac:dyDescent="0.25">
      <c r="B17" s="5" t="s">
        <v>27</v>
      </c>
      <c r="C17" s="20"/>
      <c r="D17" s="20">
        <v>12</v>
      </c>
      <c r="E17" s="29"/>
      <c r="F17" s="29">
        <v>49.98</v>
      </c>
      <c r="G17" s="20"/>
    </row>
    <row r="18" spans="2:7" s="22" customFormat="1" ht="15" customHeight="1" x14ac:dyDescent="0.25">
      <c r="B18" s="5" t="s">
        <v>28</v>
      </c>
      <c r="C18" s="20" t="s">
        <v>36</v>
      </c>
      <c r="D18" s="20">
        <v>12</v>
      </c>
      <c r="E18" s="29"/>
      <c r="F18" s="29" t="s">
        <v>35</v>
      </c>
      <c r="G18" s="20"/>
    </row>
    <row r="19" spans="2:7" s="22" customFormat="1" ht="15" customHeight="1" x14ac:dyDescent="0.25">
      <c r="B19" s="5" t="s">
        <v>29</v>
      </c>
      <c r="C19" s="20" t="s">
        <v>36</v>
      </c>
      <c r="D19" s="20">
        <v>12</v>
      </c>
      <c r="E19" s="29"/>
      <c r="F19" s="29" t="s">
        <v>35</v>
      </c>
      <c r="G19" s="20"/>
    </row>
    <row r="20" spans="2:7" s="22" customFormat="1" ht="15" customHeight="1" x14ac:dyDescent="0.25">
      <c r="B20" s="5" t="s">
        <v>30</v>
      </c>
      <c r="C20" s="20" t="s">
        <v>31</v>
      </c>
      <c r="D20" s="20">
        <v>500</v>
      </c>
      <c r="E20" s="29"/>
      <c r="F20" s="29">
        <v>160</v>
      </c>
      <c r="G20" s="20"/>
    </row>
    <row r="21" spans="2:7" s="22" customFormat="1" ht="15" customHeight="1" x14ac:dyDescent="0.25">
      <c r="B21" s="5" t="s">
        <v>41</v>
      </c>
      <c r="C21" s="20" t="s">
        <v>31</v>
      </c>
      <c r="D21" s="20">
        <v>5000</v>
      </c>
      <c r="E21" s="29"/>
      <c r="F21" s="29">
        <v>49</v>
      </c>
      <c r="G21" s="20"/>
    </row>
    <row r="22" spans="2:7" s="22" customFormat="1" ht="15" customHeight="1" x14ac:dyDescent="0.25">
      <c r="B22" s="5" t="s">
        <v>42</v>
      </c>
      <c r="C22" s="20"/>
      <c r="D22" s="20"/>
      <c r="E22" s="29"/>
      <c r="F22" s="29">
        <v>0</v>
      </c>
      <c r="G22" s="20"/>
    </row>
    <row r="23" spans="2:7" s="22" customFormat="1" ht="15" customHeight="1" x14ac:dyDescent="0.25">
      <c r="B23" s="33" t="s">
        <v>12</v>
      </c>
      <c r="E23" s="23"/>
      <c r="F23" s="31">
        <f>SUM(F10:F22)</f>
        <v>1140.9900000000002</v>
      </c>
    </row>
    <row r="24" spans="2:7" s="22" customFormat="1" ht="15" customHeight="1" x14ac:dyDescent="0.25">
      <c r="B24" s="33" t="s">
        <v>39</v>
      </c>
      <c r="E24" s="23"/>
      <c r="F24" s="31">
        <f>SUM(F23*0.1)</f>
        <v>114.09900000000003</v>
      </c>
    </row>
    <row r="25" spans="2:7" s="22" customFormat="1" ht="15" customHeight="1" x14ac:dyDescent="0.25">
      <c r="B25" s="34" t="s">
        <v>40</v>
      </c>
      <c r="E25" s="23"/>
      <c r="F25" s="32">
        <f>SUM(F23-F24)</f>
        <v>1026.8910000000003</v>
      </c>
    </row>
    <row r="26" spans="2:7" s="15" customFormat="1" ht="15" customHeight="1" x14ac:dyDescent="0.25">
      <c r="B26" s="13"/>
      <c r="C26" s="14" t="s">
        <v>43</v>
      </c>
      <c r="D26" s="16">
        <v>7000</v>
      </c>
      <c r="E26" s="17" t="s">
        <v>32</v>
      </c>
      <c r="F26" s="17"/>
      <c r="G26" s="18"/>
    </row>
    <row r="27" spans="2:7" s="41" customFormat="1" ht="15" customHeight="1" x14ac:dyDescent="0.25">
      <c r="B27" s="43" t="s">
        <v>44</v>
      </c>
      <c r="C27" s="43"/>
      <c r="D27" s="43"/>
      <c r="E27" s="43"/>
      <c r="F27" s="43"/>
      <c r="G27" s="43"/>
    </row>
    <row r="28" spans="2:7" s="41" customFormat="1" ht="15" customHeight="1" x14ac:dyDescent="0.25">
      <c r="B28" s="43"/>
      <c r="C28" s="43"/>
      <c r="D28" s="43"/>
      <c r="E28" s="43"/>
      <c r="F28" s="43"/>
      <c r="G28" s="43"/>
    </row>
    <row r="29" spans="2:7" s="41" customFormat="1" ht="15" customHeight="1" x14ac:dyDescent="0.25">
      <c r="B29" s="43"/>
      <c r="C29" s="43"/>
      <c r="D29" s="43"/>
      <c r="E29" s="43"/>
      <c r="F29" s="43"/>
      <c r="G29" s="43"/>
    </row>
    <row r="30" spans="2:7" s="41" customFormat="1" ht="15" customHeight="1" x14ac:dyDescent="0.25">
      <c r="B30" s="43"/>
      <c r="C30" s="43"/>
      <c r="D30" s="43"/>
      <c r="E30" s="43"/>
      <c r="F30" s="43"/>
      <c r="G30" s="43"/>
    </row>
    <row r="31" spans="2:7" s="41" customFormat="1" ht="15" customHeight="1" x14ac:dyDescent="0.25">
      <c r="B31" s="43"/>
      <c r="C31" s="43"/>
      <c r="D31" s="43"/>
      <c r="E31" s="43"/>
      <c r="F31" s="43"/>
      <c r="G31" s="43"/>
    </row>
    <row r="32" spans="2:7" s="41" customFormat="1" ht="15" customHeight="1" x14ac:dyDescent="0.25">
      <c r="B32" s="43"/>
      <c r="C32" s="43"/>
      <c r="D32" s="43"/>
      <c r="E32" s="43"/>
      <c r="F32" s="43"/>
      <c r="G32" s="43"/>
    </row>
    <row r="33" spans="2:7" s="41" customFormat="1" ht="15" customHeight="1" x14ac:dyDescent="0.25">
      <c r="B33" s="43"/>
      <c r="C33" s="43"/>
      <c r="D33" s="43"/>
      <c r="E33" s="43"/>
      <c r="F33" s="43"/>
      <c r="G33" s="43"/>
    </row>
    <row r="34" spans="2:7" s="41" customFormat="1" ht="15" customHeight="1" x14ac:dyDescent="0.25">
      <c r="B34" s="43"/>
      <c r="C34" s="43"/>
      <c r="D34" s="43"/>
      <c r="E34" s="43"/>
      <c r="F34" s="43"/>
      <c r="G34" s="43"/>
    </row>
    <row r="35" spans="2:7" s="41" customFormat="1" ht="15" customHeight="1" x14ac:dyDescent="0.25">
      <c r="B35" s="43"/>
      <c r="C35" s="43"/>
      <c r="D35" s="43"/>
      <c r="E35" s="43"/>
      <c r="F35" s="43"/>
      <c r="G35" s="43"/>
    </row>
    <row r="36" spans="2:7" s="41" customFormat="1" ht="15" customHeight="1" x14ac:dyDescent="0.25">
      <c r="B36" s="42"/>
      <c r="C36" s="42"/>
      <c r="D36" s="42"/>
      <c r="E36" s="42"/>
      <c r="F36" s="42"/>
      <c r="G36" s="42"/>
    </row>
    <row r="37" spans="2:7" s="1" customFormat="1" ht="15" customHeight="1" x14ac:dyDescent="0.25">
      <c r="B37" s="2" t="s">
        <v>1</v>
      </c>
      <c r="C37" s="3" t="s">
        <v>10</v>
      </c>
      <c r="D37" s="3" t="s">
        <v>2</v>
      </c>
      <c r="E37" s="7" t="s">
        <v>0</v>
      </c>
      <c r="F37" s="7" t="s">
        <v>11</v>
      </c>
    </row>
    <row r="38" spans="2:7" ht="15" customHeight="1" x14ac:dyDescent="0.25">
      <c r="B38" s="21" t="s">
        <v>3</v>
      </c>
      <c r="C38" s="5" t="s">
        <v>13</v>
      </c>
      <c r="D38" s="5">
        <v>40</v>
      </c>
      <c r="E38" s="19">
        <v>12.4</v>
      </c>
      <c r="F38" s="36">
        <f>SUM(D38*E38)</f>
        <v>496</v>
      </c>
    </row>
    <row r="39" spans="2:7" ht="15" customHeight="1" x14ac:dyDescent="0.25">
      <c r="B39" s="21" t="s">
        <v>4</v>
      </c>
      <c r="C39" s="5" t="s">
        <v>14</v>
      </c>
      <c r="D39" s="5">
        <v>200</v>
      </c>
      <c r="E39" s="19">
        <v>12.4</v>
      </c>
      <c r="F39" s="36">
        <f t="shared" ref="F39:F45" si="0">SUM(D39*E39)</f>
        <v>2480</v>
      </c>
    </row>
    <row r="40" spans="2:7" ht="15" customHeight="1" x14ac:dyDescent="0.25">
      <c r="B40" s="21" t="s">
        <v>5</v>
      </c>
      <c r="C40" s="5" t="s">
        <v>15</v>
      </c>
      <c r="D40" s="5">
        <v>200</v>
      </c>
      <c r="E40" s="19">
        <v>6</v>
      </c>
      <c r="F40" s="36">
        <f t="shared" si="0"/>
        <v>1200</v>
      </c>
    </row>
    <row r="41" spans="2:7" ht="15" customHeight="1" x14ac:dyDescent="0.25">
      <c r="B41" s="21" t="s">
        <v>37</v>
      </c>
      <c r="C41" s="5" t="s">
        <v>38</v>
      </c>
      <c r="D41" s="5">
        <v>1600</v>
      </c>
      <c r="E41" s="19">
        <v>1</v>
      </c>
      <c r="F41" s="36">
        <f t="shared" si="0"/>
        <v>1600</v>
      </c>
    </row>
    <row r="42" spans="2:7" ht="15" customHeight="1" x14ac:dyDescent="0.25">
      <c r="B42" s="21" t="s">
        <v>6</v>
      </c>
      <c r="C42" s="5">
        <v>40</v>
      </c>
      <c r="D42" s="5">
        <v>40</v>
      </c>
      <c r="E42" s="19">
        <v>20</v>
      </c>
      <c r="F42" s="36">
        <f t="shared" si="0"/>
        <v>800</v>
      </c>
    </row>
    <row r="43" spans="2:7" ht="15" customHeight="1" x14ac:dyDescent="0.25">
      <c r="B43" s="21" t="s">
        <v>8</v>
      </c>
      <c r="C43" s="6"/>
      <c r="D43" s="37">
        <v>1</v>
      </c>
      <c r="E43" s="38">
        <v>100</v>
      </c>
      <c r="F43" s="36">
        <v>500</v>
      </c>
    </row>
    <row r="44" spans="2:7" ht="15" customHeight="1" x14ac:dyDescent="0.25">
      <c r="B44" s="21" t="s">
        <v>7</v>
      </c>
      <c r="C44" s="5"/>
      <c r="D44" s="37">
        <v>100</v>
      </c>
      <c r="E44" s="38">
        <v>0.5</v>
      </c>
      <c r="F44" s="36">
        <f t="shared" si="0"/>
        <v>50</v>
      </c>
    </row>
    <row r="45" spans="2:7" ht="15" customHeight="1" x14ac:dyDescent="0.25">
      <c r="B45" s="21" t="s">
        <v>9</v>
      </c>
      <c r="C45" s="5"/>
      <c r="D45" s="37">
        <v>100</v>
      </c>
      <c r="E45" s="38">
        <v>5</v>
      </c>
      <c r="F45" s="36">
        <f t="shared" si="0"/>
        <v>500</v>
      </c>
    </row>
    <row r="46" spans="2:7" ht="15" customHeight="1" x14ac:dyDescent="0.25">
      <c r="B46" s="9" t="s">
        <v>42</v>
      </c>
      <c r="C46" s="37"/>
      <c r="D46" s="37"/>
      <c r="E46" s="38"/>
      <c r="F46" s="12">
        <v>100</v>
      </c>
    </row>
    <row r="47" spans="2:7" ht="15" customHeight="1" x14ac:dyDescent="0.25">
      <c r="B47" s="34" t="s">
        <v>12</v>
      </c>
      <c r="F47" s="32">
        <f>SUM(F38:F46)</f>
        <v>7726</v>
      </c>
    </row>
    <row r="48" spans="2:7" ht="15" customHeight="1" x14ac:dyDescent="0.25">
      <c r="B48" s="33" t="s">
        <v>39</v>
      </c>
      <c r="F48" s="31">
        <f>SUM(F47*0.1)</f>
        <v>772.6</v>
      </c>
    </row>
    <row r="49" spans="2:8" ht="15" customHeight="1" x14ac:dyDescent="0.25">
      <c r="B49" s="34" t="s">
        <v>40</v>
      </c>
      <c r="F49" s="32">
        <f>SUM(F47-F48)</f>
        <v>6953.4</v>
      </c>
      <c r="G49" s="12"/>
      <c r="H49" s="8"/>
    </row>
    <row r="50" spans="2:8" ht="15" customHeight="1" x14ac:dyDescent="0.25">
      <c r="B50" s="9"/>
      <c r="F50" s="12"/>
    </row>
    <row r="51" spans="2:8" x14ac:dyDescent="0.25">
      <c r="B51" s="9"/>
      <c r="F51" s="12"/>
    </row>
  </sheetData>
  <mergeCells count="3">
    <mergeCell ref="B27:G35"/>
    <mergeCell ref="B1:G1"/>
    <mergeCell ref="B4:G7"/>
  </mergeCells>
  <printOptions gridLines="1"/>
  <pageMargins left="0.23622047244094491" right="0.23622047244094491" top="0.74803149606299213" bottom="0.74803149606299213" header="0.31496062992125984" footer="0.31496062992125984"/>
  <pageSetup paperSize="9" orientation="landscape" horizontalDpi="0" verticalDpi="0"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Lauren Elliott</cp:lastModifiedBy>
  <cp:lastPrinted>2019-12-04T23:06:17Z</cp:lastPrinted>
  <dcterms:created xsi:type="dcterms:W3CDTF">2019-06-12T13:11:18Z</dcterms:created>
  <dcterms:modified xsi:type="dcterms:W3CDTF">2019-12-06T10:05:41Z</dcterms:modified>
</cp:coreProperties>
</file>